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RZECZYYY\TONERY\TONERY 2022\"/>
    </mc:Choice>
  </mc:AlternateContent>
  <bookViews>
    <workbookView xWindow="360" yWindow="30" windowWidth="15315" windowHeight="771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Arkusz1!$A$3:$H$106</definedName>
  </definedNames>
  <calcPr calcId="162913"/>
</workbook>
</file>

<file path=xl/calcChain.xml><?xml version="1.0" encoding="utf-8"?>
<calcChain xmlns="http://schemas.openxmlformats.org/spreadsheetml/2006/main">
  <c r="D110" i="1" l="1"/>
  <c r="G105" i="1"/>
  <c r="H104" i="1" l="1"/>
  <c r="G102" i="1"/>
  <c r="H102" i="1" s="1"/>
  <c r="G103" i="1"/>
  <c r="H103" i="1" s="1"/>
  <c r="G104" i="1"/>
  <c r="H105" i="1"/>
  <c r="G101" i="1"/>
  <c r="H101" i="1" s="1"/>
  <c r="G4" i="1" l="1"/>
  <c r="G5" i="1"/>
  <c r="G6" i="1"/>
  <c r="G7" i="1"/>
  <c r="G8" i="1"/>
  <c r="G9" i="1"/>
  <c r="G10" i="1"/>
  <c r="G11" i="1"/>
  <c r="G12" i="1"/>
  <c r="G13" i="1"/>
  <c r="G14" i="1"/>
  <c r="G15" i="1"/>
  <c r="H15" i="1" s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H63" i="1" s="1"/>
  <c r="G64" i="1"/>
  <c r="H64" i="1" s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H89" i="1" s="1"/>
  <c r="G90" i="1"/>
  <c r="H90" i="1" s="1"/>
  <c r="G91" i="1"/>
  <c r="H91" i="1" s="1"/>
  <c r="G92" i="1"/>
  <c r="H92" i="1" s="1"/>
  <c r="G93" i="1"/>
  <c r="G94" i="1"/>
  <c r="G95" i="1"/>
  <c r="H95" i="1" s="1"/>
  <c r="G96" i="1"/>
  <c r="G97" i="1"/>
  <c r="G98" i="1"/>
  <c r="G99" i="1"/>
  <c r="G100" i="1"/>
  <c r="H65" i="1"/>
  <c r="H62" i="1"/>
  <c r="H93" i="1"/>
  <c r="H18" i="1"/>
  <c r="H17" i="1"/>
  <c r="H16" i="1"/>
  <c r="G106" i="1" l="1"/>
  <c r="H19" i="1"/>
  <c r="H106" i="1" l="1"/>
  <c r="D109" i="1"/>
  <c r="H97" i="1"/>
  <c r="H73" i="1"/>
  <c r="H74" i="1"/>
  <c r="H75" i="1"/>
  <c r="H76" i="1"/>
  <c r="H23" i="1"/>
  <c r="H24" i="1"/>
  <c r="H25" i="1"/>
  <c r="H26" i="1"/>
  <c r="H27" i="1"/>
  <c r="H28" i="1"/>
  <c r="H10" i="1" l="1"/>
  <c r="H11" i="1"/>
  <c r="H12" i="1"/>
  <c r="H13" i="1"/>
  <c r="H14" i="1"/>
  <c r="H5" i="1" l="1"/>
  <c r="H6" i="1"/>
  <c r="H7" i="1"/>
  <c r="H8" i="1"/>
  <c r="H9" i="1"/>
  <c r="H20" i="1"/>
  <c r="H21" i="1"/>
  <c r="H22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6" i="1"/>
  <c r="H67" i="1"/>
  <c r="H68" i="1"/>
  <c r="H69" i="1"/>
  <c r="H70" i="1"/>
  <c r="H71" i="1"/>
  <c r="H72" i="1"/>
  <c r="H77" i="1"/>
  <c r="H78" i="1"/>
  <c r="H79" i="1"/>
  <c r="H80" i="1"/>
  <c r="H81" i="1"/>
  <c r="H82" i="1"/>
  <c r="H83" i="1"/>
  <c r="H94" i="1"/>
  <c r="H96" i="1"/>
  <c r="H98" i="1"/>
  <c r="H99" i="1"/>
  <c r="H100" i="1"/>
  <c r="H84" i="1"/>
  <c r="H85" i="1"/>
  <c r="H86" i="1"/>
  <c r="H87" i="1"/>
  <c r="H88" i="1"/>
  <c r="H4" i="1" l="1"/>
</calcChain>
</file>

<file path=xl/sharedStrings.xml><?xml version="1.0" encoding="utf-8"?>
<sst xmlns="http://schemas.openxmlformats.org/spreadsheetml/2006/main" count="318" uniqueCount="159">
  <si>
    <t>Lp</t>
  </si>
  <si>
    <t>Ilość op.</t>
  </si>
  <si>
    <t>Wartość netto</t>
  </si>
  <si>
    <t>HP</t>
  </si>
  <si>
    <t>Kyocera</t>
  </si>
  <si>
    <t>Lexmark</t>
  </si>
  <si>
    <t xml:space="preserve">C35 </t>
  </si>
  <si>
    <t>C35</t>
  </si>
  <si>
    <t>300i</t>
  </si>
  <si>
    <t>TK-685</t>
  </si>
  <si>
    <t>3500i</t>
  </si>
  <si>
    <t>TK-6305</t>
  </si>
  <si>
    <t>FS  1300 D</t>
  </si>
  <si>
    <t>TK-130</t>
  </si>
  <si>
    <t>FS-1118</t>
  </si>
  <si>
    <t>TK 18</t>
  </si>
  <si>
    <t>FS-1135MFP</t>
  </si>
  <si>
    <t>TK-1140</t>
  </si>
  <si>
    <t>X654</t>
  </si>
  <si>
    <t>X654X31E</t>
  </si>
  <si>
    <t>T 652 DN</t>
  </si>
  <si>
    <t xml:space="preserve">T650H21E </t>
  </si>
  <si>
    <t xml:space="preserve">OKI </t>
  </si>
  <si>
    <t>MB480</t>
  </si>
  <si>
    <t>5900  DN</t>
  </si>
  <si>
    <t>43324421 - Yellow</t>
  </si>
  <si>
    <t>43324422 - Magenta</t>
  </si>
  <si>
    <t>43324423 - Cyan</t>
  </si>
  <si>
    <t>43324424 - Black</t>
  </si>
  <si>
    <t xml:space="preserve">Samsung </t>
  </si>
  <si>
    <t xml:space="preserve">CLP  315 </t>
  </si>
  <si>
    <t>CLT-K4092S/ELS Black</t>
  </si>
  <si>
    <t>CLT-C4092S/ELS Cyan</t>
  </si>
  <si>
    <t>CLT-M4092S/ELS Magenta</t>
  </si>
  <si>
    <t>CLT-Y4092S/ELS Yellow</t>
  </si>
  <si>
    <t>Xerox</t>
  </si>
  <si>
    <t>Phaser  4510 N</t>
  </si>
  <si>
    <t>Office Jet H  470 wtb</t>
  </si>
  <si>
    <t>TN-216K</t>
  </si>
  <si>
    <t>TN-216M</t>
  </si>
  <si>
    <t>TN-216Y</t>
  </si>
  <si>
    <t>TK-3130</t>
  </si>
  <si>
    <t>Brother</t>
  </si>
  <si>
    <t>113R00711, 113R00712</t>
  </si>
  <si>
    <t>DCP 7065 DN, HL 2250 DN</t>
  </si>
  <si>
    <t>PT-9800 PCN</t>
  </si>
  <si>
    <t>Tze-SE4</t>
  </si>
  <si>
    <t>Tze-S231</t>
  </si>
  <si>
    <t>Tze-S261</t>
  </si>
  <si>
    <t>C8061X</t>
  </si>
  <si>
    <t>Konica-Minolta</t>
  </si>
  <si>
    <t>Laser Jet   4100 N</t>
  </si>
  <si>
    <t>CB 028A / 338</t>
  </si>
  <si>
    <t>CB 028A / 344  color</t>
  </si>
  <si>
    <t>Zebra</t>
  </si>
  <si>
    <t>ZXP</t>
  </si>
  <si>
    <t>TLP2824</t>
  </si>
  <si>
    <t>Ecosys M3540DN</t>
  </si>
  <si>
    <t>TK-3100</t>
  </si>
  <si>
    <t>Citizen</t>
  </si>
  <si>
    <t>CL-S621</t>
  </si>
  <si>
    <t xml:space="preserve">JC96-04840A </t>
  </si>
  <si>
    <t>CLTR409</t>
  </si>
  <si>
    <t>CLP  315</t>
  </si>
  <si>
    <t>DPP-F65 DPP-F75</t>
  </si>
  <si>
    <t>Sony</t>
  </si>
  <si>
    <t>DPP-FP85</t>
  </si>
  <si>
    <t>Czarna taśma barwiąca 800033-801</t>
  </si>
  <si>
    <t>Taśma drukarki (SEOD) 32/20 rozmiar etykiet</t>
  </si>
  <si>
    <t>Model urządzenia</t>
  </si>
  <si>
    <t>Producent urządzenia</t>
  </si>
  <si>
    <t>Taśma termotransferowa żywiczna, 60mm, 300 m.</t>
  </si>
  <si>
    <t>Folia termotransferowa żywiczna czarna 40/74, BF300</t>
  </si>
  <si>
    <t>cena netto za op.</t>
  </si>
  <si>
    <t>ARTYKUŁ</t>
  </si>
  <si>
    <t>Wartość brutto</t>
  </si>
  <si>
    <t>C284E</t>
  </si>
  <si>
    <t>TN-321K</t>
  </si>
  <si>
    <t>TN-321C</t>
  </si>
  <si>
    <t>TN-321M</t>
  </si>
  <si>
    <t>TN-321Y</t>
  </si>
  <si>
    <t>Bizhub C3350</t>
  </si>
  <si>
    <t>TNP48K (toner)</t>
  </si>
  <si>
    <t>TNP48C (toner)</t>
  </si>
  <si>
    <t>TNP48M (toner)</t>
  </si>
  <si>
    <t>TNP48Y (toner)</t>
  </si>
  <si>
    <t>2551ci</t>
  </si>
  <si>
    <t>TK-8325 K</t>
  </si>
  <si>
    <t>TK-8325 C</t>
  </si>
  <si>
    <t>TK-8325 M</t>
  </si>
  <si>
    <t>TK-8325 Y</t>
  </si>
  <si>
    <t xml:space="preserve">TN-2210, TN-2220 (toner) </t>
  </si>
  <si>
    <t>Yellow (Toner)</t>
  </si>
  <si>
    <t>Magenta (Toner)</t>
  </si>
  <si>
    <t>Cyan (Toner)</t>
  </si>
  <si>
    <t>Black (Toner)</t>
  </si>
  <si>
    <t xml:space="preserve">WT-860  (Waste Toner) </t>
  </si>
  <si>
    <t>WT-3100  (Waste Toner)</t>
  </si>
  <si>
    <t>CLT-W409/SEE  (Waste Toner)</t>
  </si>
  <si>
    <t>WX-101  (Waste Toner)</t>
  </si>
  <si>
    <t>MC-363</t>
  </si>
  <si>
    <t>LaserJet Pro M501dn</t>
  </si>
  <si>
    <t>Officejet Pro 6830</t>
  </si>
  <si>
    <t>HP 87X toner k</t>
  </si>
  <si>
    <t>HP 935XL C2P24AE tusz cyan</t>
  </si>
  <si>
    <t>HP 935XL C2P25AE tusz magenta</t>
  </si>
  <si>
    <t>HP 935XL C2P26AE tusz żółty</t>
  </si>
  <si>
    <t>HP 934XL C2P23AE tusz czarny</t>
  </si>
  <si>
    <t>Bizhub 308</t>
  </si>
  <si>
    <t>Bizhub C308</t>
  </si>
  <si>
    <t>TN-325</t>
  </si>
  <si>
    <t>WX-103 A4NNWY4</t>
  </si>
  <si>
    <t>TN324C</t>
  </si>
  <si>
    <t>TN324M</t>
  </si>
  <si>
    <t>TN324Y</t>
  </si>
  <si>
    <t>TN324K</t>
  </si>
  <si>
    <t>Bizhub 308, C308, 284E</t>
  </si>
  <si>
    <t>FS-4200 DN, Ecosys M3550DNidn</t>
  </si>
  <si>
    <t>Triumph Adler</t>
  </si>
  <si>
    <t>P4035i</t>
  </si>
  <si>
    <t>Sharp</t>
  </si>
  <si>
    <t>LaserJet Flow E77830</t>
  </si>
  <si>
    <t>HP  (Waste Toner)</t>
  </si>
  <si>
    <t>Bizhub C280</t>
  </si>
  <si>
    <t>(Waste Toner)</t>
  </si>
  <si>
    <t>FS-4200 DN, FS  1300 D</t>
  </si>
  <si>
    <t>MX-3070N, MX-3070V, MX-3071</t>
  </si>
  <si>
    <t>MX-60GT-MA, MX-61GT-MA (M)</t>
  </si>
  <si>
    <t>MX-60GT-CA, MX-61GT-CA ( C)</t>
  </si>
  <si>
    <t>MX-60GT-YA, MX-61GT-YA (Y)</t>
  </si>
  <si>
    <t>MX-601HB,MX-601HB  (Waste Toner)</t>
  </si>
  <si>
    <t>MX-61GT-BA, MX-60GT-BA (K)</t>
  </si>
  <si>
    <t>Sharp MX-C301W</t>
  </si>
  <si>
    <t>MX-C30 K</t>
  </si>
  <si>
    <t>MX-C30 Y</t>
  </si>
  <si>
    <t>MX-C30 M</t>
  </si>
  <si>
    <t>MX-C30 C</t>
  </si>
  <si>
    <t>MX-C30HB</t>
  </si>
  <si>
    <t>Triumph-Adler</t>
  </si>
  <si>
    <t>614010015 P-4030i/P-4035i MFP</t>
  </si>
  <si>
    <t>TASKalfa 352ci</t>
  </si>
  <si>
    <t>TK-5345K</t>
  </si>
  <si>
    <t>TK-5345C</t>
  </si>
  <si>
    <t>TK-5345M</t>
  </si>
  <si>
    <t>TK-5345Y</t>
  </si>
  <si>
    <t>TN-216C</t>
  </si>
  <si>
    <t>WB-P03  (Waste Toner)</t>
  </si>
  <si>
    <t>Etykieta termotranswerowa 60X40 E-1067 1 RZAD 40/1000 OUT</t>
  </si>
  <si>
    <t>TK-8525K.</t>
  </si>
  <si>
    <t xml:space="preserve">TASKalfa 4053ci </t>
  </si>
  <si>
    <t>TK-8525C</t>
  </si>
  <si>
    <t>TK-8525M</t>
  </si>
  <si>
    <t>TK-8525Y</t>
  </si>
  <si>
    <t>WT-8500</t>
  </si>
  <si>
    <t>Nazwa i adres Wykonawcy</t>
  </si>
  <si>
    <t>Załącznik nr 1 do zapytania ofertowego</t>
  </si>
  <si>
    <t>Łączna wartość umowy na okres 1 roku netto wyniesie:</t>
  </si>
  <si>
    <t>Łączna wartość umowy  na okres 1 roku brutto wyniesie:</t>
  </si>
  <si>
    <t xml:space="preserve">(pieczęć i podpis osoby (osób) uprawnionej(ych) do reprezentowania Wykonawcy)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</si>
</sst>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22" x14ac:knownFonts="1">
    <font>
      <sz val="10"/>
      <name val="Arial"/>
      <charset val="238"/>
    </font>
    <font>
      <sz val="12"/>
      <color indexed="9"/>
      <name val="Arial"/>
      <family val="2"/>
      <charset val="238"/>
    </font>
    <font>
      <sz val="12"/>
      <color indexed="62"/>
      <name val="Arial"/>
      <family val="2"/>
      <charset val="238"/>
    </font>
    <font>
      <b/>
      <sz val="12"/>
      <color indexed="63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indexed="5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2"/>
      <color indexed="52"/>
      <name val="Arial"/>
      <family val="2"/>
      <charset val="238"/>
    </font>
    <font>
      <b/>
      <sz val="12"/>
      <color indexed="8"/>
      <name val="Arial"/>
      <family val="2"/>
      <charset val="238"/>
    </font>
    <font>
      <i/>
      <sz val="12"/>
      <color indexed="23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" fillId="11" borderId="9" applyNumberFormat="0" applyFont="0" applyAlignment="0" applyProtection="0"/>
  </cellStyleXfs>
  <cellXfs count="60">
    <xf numFmtId="0" fontId="0" fillId="0" borderId="0" xfId="0"/>
    <xf numFmtId="0" fontId="4" fillId="0" borderId="0" xfId="15"/>
    <xf numFmtId="0" fontId="15" fillId="12" borderId="10" xfId="15" applyFont="1" applyFill="1" applyBorder="1" applyAlignment="1">
      <alignment horizontal="center" vertical="center" wrapText="1"/>
    </xf>
    <xf numFmtId="0" fontId="15" fillId="12" borderId="10" xfId="15" applyFont="1" applyFill="1" applyBorder="1" applyAlignment="1">
      <alignment vertical="center" wrapText="1"/>
    </xf>
    <xf numFmtId="0" fontId="4" fillId="0" borderId="10" xfId="15" applyBorder="1" applyAlignment="1">
      <alignment wrapText="1"/>
    </xf>
    <xf numFmtId="0" fontId="4" fillId="13" borderId="10" xfId="15" applyNumberFormat="1" applyFill="1" applyBorder="1" applyAlignment="1">
      <alignment vertical="center" wrapText="1"/>
    </xf>
    <xf numFmtId="0" fontId="4" fillId="0" borderId="10" xfId="15" applyBorder="1" applyAlignment="1">
      <alignment vertical="top" wrapText="1"/>
    </xf>
    <xf numFmtId="0" fontId="4" fillId="13" borderId="10" xfId="15" applyFill="1" applyBorder="1" applyAlignment="1">
      <alignment wrapText="1"/>
    </xf>
    <xf numFmtId="0" fontId="4" fillId="0" borderId="10" xfId="15" applyBorder="1" applyAlignment="1">
      <alignment horizontal="center" vertical="center" wrapText="1"/>
    </xf>
    <xf numFmtId="2" fontId="4" fillId="0" borderId="10" xfId="15" applyNumberFormat="1" applyBorder="1" applyAlignment="1">
      <alignment horizontal="right" wrapText="1"/>
    </xf>
    <xf numFmtId="164" fontId="4" fillId="0" borderId="10" xfId="15" applyNumberFormat="1" applyBorder="1" applyAlignment="1">
      <alignment horizontal="right" wrapText="1"/>
    </xf>
    <xf numFmtId="0" fontId="4" fillId="0" borderId="10" xfId="15" applyNumberFormat="1" applyBorder="1" applyAlignment="1">
      <alignment horizontal="center" vertical="center" wrapText="1"/>
    </xf>
    <xf numFmtId="0" fontId="4" fillId="0" borderId="0" xfId="15" applyAlignment="1">
      <alignment wrapText="1"/>
    </xf>
    <xf numFmtId="0" fontId="4" fillId="0" borderId="0" xfId="15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6" fillId="12" borderId="10" xfId="15" applyFont="1" applyFill="1" applyBorder="1" applyAlignment="1">
      <alignment horizontal="center" vertical="center" wrapText="1"/>
    </xf>
    <xf numFmtId="49" fontId="4" fillId="0" borderId="10" xfId="15" applyNumberFormat="1" applyBorder="1" applyAlignment="1">
      <alignment horizontal="left" wrapText="1"/>
    </xf>
    <xf numFmtId="49" fontId="4" fillId="13" borderId="10" xfId="15" applyNumberFormat="1" applyFill="1" applyBorder="1" applyAlignment="1">
      <alignment horizontal="left" wrapText="1"/>
    </xf>
    <xf numFmtId="49" fontId="4" fillId="0" borderId="10" xfId="15" applyNumberFormat="1" applyFill="1" applyBorder="1" applyAlignment="1">
      <alignment horizontal="left" wrapText="1"/>
    </xf>
    <xf numFmtId="49" fontId="17" fillId="13" borderId="10" xfId="15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2" fontId="4" fillId="0" borderId="0" xfId="15" applyNumberFormat="1" applyAlignment="1">
      <alignment horizontal="right" wrapText="1"/>
    </xf>
    <xf numFmtId="164" fontId="4" fillId="0" borderId="0" xfId="15" applyNumberFormat="1" applyAlignment="1">
      <alignment horizontal="right" wrapText="1"/>
    </xf>
    <xf numFmtId="0" fontId="15" fillId="12" borderId="11" xfId="15" applyFont="1" applyFill="1" applyBorder="1" applyAlignment="1">
      <alignment horizontal="center" vertical="center" wrapText="1"/>
    </xf>
    <xf numFmtId="0" fontId="15" fillId="12" borderId="10" xfId="15" applyFont="1" applyFill="1" applyBorder="1" applyAlignment="1">
      <alignment horizontal="center"/>
    </xf>
    <xf numFmtId="0" fontId="0" fillId="0" borderId="10" xfId="0" applyBorder="1" applyAlignment="1">
      <alignment horizontal="left" wrapText="1"/>
    </xf>
    <xf numFmtId="0" fontId="18" fillId="0" borderId="10" xfId="0" applyFont="1" applyBorder="1"/>
    <xf numFmtId="0" fontId="4" fillId="0" borderId="10" xfId="15" applyNumberFormat="1" applyBorder="1" applyAlignment="1">
      <alignment wrapText="1"/>
    </xf>
    <xf numFmtId="0" fontId="0" fillId="0" borderId="10" xfId="0" applyBorder="1"/>
    <xf numFmtId="164" fontId="4" fillId="14" borderId="10" xfId="15" applyNumberFormat="1" applyFill="1" applyBorder="1" applyAlignment="1">
      <alignment horizontal="right" wrapText="1"/>
    </xf>
    <xf numFmtId="49" fontId="20" fillId="12" borderId="10" xfId="15" applyNumberFormat="1" applyFont="1" applyFill="1" applyBorder="1" applyAlignment="1">
      <alignment horizontal="left" vertical="center" wrapText="1"/>
    </xf>
    <xf numFmtId="49" fontId="19" fillId="0" borderId="10" xfId="15" applyNumberFormat="1" applyFont="1" applyFill="1" applyBorder="1" applyAlignment="1">
      <alignment horizontal="left" wrapText="1"/>
    </xf>
    <xf numFmtId="2" fontId="15" fillId="0" borderId="13" xfId="15" applyNumberFormat="1" applyFont="1" applyFill="1" applyBorder="1" applyAlignment="1">
      <alignment horizontal="right" wrapText="1"/>
    </xf>
    <xf numFmtId="164" fontId="4" fillId="0" borderId="13" xfId="15" applyNumberFormat="1" applyBorder="1" applyAlignment="1">
      <alignment horizontal="right" wrapText="1"/>
    </xf>
    <xf numFmtId="49" fontId="15" fillId="0" borderId="12" xfId="15" applyNumberFormat="1" applyFont="1" applyBorder="1" applyAlignment="1">
      <alignment vertical="top" wrapText="1"/>
    </xf>
    <xf numFmtId="0" fontId="21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49" fontId="15" fillId="0" borderId="14" xfId="15" applyNumberFormat="1" applyFont="1" applyBorder="1" applyAlignment="1">
      <alignment vertical="top" wrapText="1"/>
    </xf>
    <xf numFmtId="49" fontId="15" fillId="0" borderId="15" xfId="15" applyNumberFormat="1" applyFont="1" applyBorder="1" applyAlignment="1">
      <alignment vertical="top" wrapText="1"/>
    </xf>
    <xf numFmtId="0" fontId="0" fillId="0" borderId="16" xfId="0" applyBorder="1" applyAlignment="1">
      <alignment horizontal="left" wrapText="1"/>
    </xf>
    <xf numFmtId="0" fontId="0" fillId="0" borderId="16" xfId="0" applyBorder="1" applyAlignment="1">
      <alignment wrapText="1"/>
    </xf>
    <xf numFmtId="2" fontId="0" fillId="0" borderId="16" xfId="0" applyNumberForma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wrapText="1"/>
    </xf>
    <xf numFmtId="0" fontId="4" fillId="0" borderId="0" xfId="15" applyBorder="1" applyAlignment="1">
      <alignment wrapText="1"/>
    </xf>
    <xf numFmtId="2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5" xfId="0" applyBorder="1" applyAlignment="1">
      <alignment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Arkusz1" xfId="15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0"/>
  <sheetViews>
    <sheetView tabSelected="1" workbookViewId="0">
      <selection activeCell="B2" sqref="B2:C2"/>
    </sheetView>
  </sheetViews>
  <sheetFormatPr defaultRowHeight="12.75" x14ac:dyDescent="0.2"/>
  <cols>
    <col min="1" max="1" width="4.42578125" customWidth="1"/>
    <col min="2" max="2" width="31.7109375" style="21" customWidth="1"/>
    <col min="3" max="3" width="15.140625" style="14" customWidth="1"/>
    <col min="4" max="4" width="38" style="14" customWidth="1"/>
    <col min="5" max="5" width="7.85546875" style="14" customWidth="1"/>
    <col min="6" max="6" width="8" style="15" customWidth="1"/>
    <col min="7" max="7" width="8.5703125" style="15" customWidth="1"/>
    <col min="8" max="8" width="11.7109375" style="15" customWidth="1"/>
  </cols>
  <sheetData>
    <row r="1" spans="1:8" ht="32.25" customHeight="1" x14ac:dyDescent="0.2">
      <c r="B1" s="36" t="s">
        <v>154</v>
      </c>
      <c r="E1" s="37" t="s">
        <v>155</v>
      </c>
      <c r="F1" s="37"/>
      <c r="G1" s="37"/>
      <c r="H1" s="37"/>
    </row>
    <row r="2" spans="1:8" ht="67.5" customHeight="1" x14ac:dyDescent="0.25">
      <c r="A2" s="1"/>
      <c r="B2" s="38"/>
      <c r="C2" s="39"/>
      <c r="D2" s="35"/>
      <c r="E2" s="35"/>
      <c r="F2" s="35"/>
      <c r="G2" s="35"/>
      <c r="H2" s="35"/>
    </row>
    <row r="3" spans="1:8" ht="54.75" customHeight="1" x14ac:dyDescent="0.2">
      <c r="A3" s="24" t="s">
        <v>0</v>
      </c>
      <c r="B3" s="31" t="s">
        <v>74</v>
      </c>
      <c r="C3" s="2" t="s">
        <v>70</v>
      </c>
      <c r="D3" s="3" t="s">
        <v>69</v>
      </c>
      <c r="E3" s="16" t="s">
        <v>1</v>
      </c>
      <c r="F3" s="16" t="s">
        <v>73</v>
      </c>
      <c r="G3" s="16" t="s">
        <v>2</v>
      </c>
      <c r="H3" s="16" t="s">
        <v>75</v>
      </c>
    </row>
    <row r="4" spans="1:8" ht="15" x14ac:dyDescent="0.25">
      <c r="A4" s="25">
        <v>1</v>
      </c>
      <c r="B4" s="17" t="s">
        <v>91</v>
      </c>
      <c r="C4" s="7" t="s">
        <v>42</v>
      </c>
      <c r="D4" s="4" t="s">
        <v>44</v>
      </c>
      <c r="E4" s="8">
        <v>2</v>
      </c>
      <c r="F4" s="29"/>
      <c r="G4" s="9">
        <f t="shared" ref="G4:G35" si="0">E4*F4</f>
        <v>0</v>
      </c>
      <c r="H4" s="10">
        <f t="shared" ref="H4:H35" si="1">G4*1.23</f>
        <v>0</v>
      </c>
    </row>
    <row r="5" spans="1:8" ht="15" x14ac:dyDescent="0.25">
      <c r="A5" s="25">
        <v>2</v>
      </c>
      <c r="B5" s="17" t="s">
        <v>47</v>
      </c>
      <c r="C5" s="7" t="s">
        <v>42</v>
      </c>
      <c r="D5" s="4" t="s">
        <v>45</v>
      </c>
      <c r="E5" s="8">
        <v>2</v>
      </c>
      <c r="F5" s="29"/>
      <c r="G5" s="9">
        <f t="shared" si="0"/>
        <v>0</v>
      </c>
      <c r="H5" s="10">
        <f t="shared" si="1"/>
        <v>0</v>
      </c>
    </row>
    <row r="6" spans="1:8" ht="15" x14ac:dyDescent="0.25">
      <c r="A6" s="25">
        <v>3</v>
      </c>
      <c r="B6" s="17" t="s">
        <v>48</v>
      </c>
      <c r="C6" s="7" t="s">
        <v>42</v>
      </c>
      <c r="D6" s="4" t="s">
        <v>45</v>
      </c>
      <c r="E6" s="8">
        <v>0</v>
      </c>
      <c r="F6" s="29"/>
      <c r="G6" s="9">
        <f t="shared" si="0"/>
        <v>0</v>
      </c>
      <c r="H6" s="10">
        <f t="shared" si="1"/>
        <v>0</v>
      </c>
    </row>
    <row r="7" spans="1:8" ht="15" x14ac:dyDescent="0.25">
      <c r="A7" s="25">
        <v>4</v>
      </c>
      <c r="B7" s="17" t="s">
        <v>46</v>
      </c>
      <c r="C7" s="7" t="s">
        <v>42</v>
      </c>
      <c r="D7" s="4" t="s">
        <v>45</v>
      </c>
      <c r="E7" s="8">
        <v>0</v>
      </c>
      <c r="F7" s="29"/>
      <c r="G7" s="9">
        <f t="shared" si="0"/>
        <v>0</v>
      </c>
      <c r="H7" s="10">
        <f t="shared" si="1"/>
        <v>0</v>
      </c>
    </row>
    <row r="8" spans="1:8" ht="30" x14ac:dyDescent="0.25">
      <c r="A8" s="25">
        <v>5</v>
      </c>
      <c r="B8" s="18" t="s">
        <v>147</v>
      </c>
      <c r="C8" s="5" t="s">
        <v>59</v>
      </c>
      <c r="D8" s="7" t="s">
        <v>60</v>
      </c>
      <c r="E8" s="8">
        <v>2</v>
      </c>
      <c r="F8" s="29"/>
      <c r="G8" s="9">
        <f t="shared" si="0"/>
        <v>0</v>
      </c>
      <c r="H8" s="10">
        <f t="shared" si="1"/>
        <v>0</v>
      </c>
    </row>
    <row r="9" spans="1:8" ht="30" x14ac:dyDescent="0.25">
      <c r="A9" s="25">
        <v>6</v>
      </c>
      <c r="B9" s="18" t="s">
        <v>71</v>
      </c>
      <c r="C9" s="5" t="s">
        <v>59</v>
      </c>
      <c r="D9" s="7" t="s">
        <v>60</v>
      </c>
      <c r="E9" s="8">
        <v>1</v>
      </c>
      <c r="F9" s="29"/>
      <c r="G9" s="9">
        <f t="shared" si="0"/>
        <v>0</v>
      </c>
      <c r="H9" s="10">
        <f t="shared" si="1"/>
        <v>0</v>
      </c>
    </row>
    <row r="10" spans="1:8" ht="15" x14ac:dyDescent="0.25">
      <c r="A10" s="25">
        <v>7</v>
      </c>
      <c r="B10" s="18" t="s">
        <v>103</v>
      </c>
      <c r="C10" s="5" t="s">
        <v>3</v>
      </c>
      <c r="D10" t="s">
        <v>101</v>
      </c>
      <c r="E10" s="8">
        <v>2</v>
      </c>
      <c r="F10" s="29"/>
      <c r="G10" s="9">
        <f t="shared" si="0"/>
        <v>0</v>
      </c>
      <c r="H10" s="30">
        <f t="shared" si="1"/>
        <v>0</v>
      </c>
    </row>
    <row r="11" spans="1:8" ht="15" x14ac:dyDescent="0.25">
      <c r="A11" s="25">
        <v>8</v>
      </c>
      <c r="B11" s="18" t="s">
        <v>104</v>
      </c>
      <c r="C11" s="5" t="s">
        <v>3</v>
      </c>
      <c r="D11" s="27" t="s">
        <v>102</v>
      </c>
      <c r="E11" s="8">
        <v>2</v>
      </c>
      <c r="F11" s="29"/>
      <c r="G11" s="9">
        <f t="shared" si="0"/>
        <v>0</v>
      </c>
      <c r="H11" s="30">
        <f t="shared" si="1"/>
        <v>0</v>
      </c>
    </row>
    <row r="12" spans="1:8" ht="15" x14ac:dyDescent="0.25">
      <c r="A12" s="25">
        <v>9</v>
      </c>
      <c r="B12" s="18" t="s">
        <v>105</v>
      </c>
      <c r="C12" s="5" t="s">
        <v>3</v>
      </c>
      <c r="D12" s="27" t="s">
        <v>102</v>
      </c>
      <c r="E12" s="8">
        <v>2</v>
      </c>
      <c r="F12" s="29"/>
      <c r="G12" s="9">
        <f t="shared" si="0"/>
        <v>0</v>
      </c>
      <c r="H12" s="30">
        <f t="shared" si="1"/>
        <v>0</v>
      </c>
    </row>
    <row r="13" spans="1:8" ht="15" x14ac:dyDescent="0.25">
      <c r="A13" s="25">
        <v>10</v>
      </c>
      <c r="B13" s="18" t="s">
        <v>106</v>
      </c>
      <c r="C13" s="5" t="s">
        <v>3</v>
      </c>
      <c r="D13" s="27" t="s">
        <v>102</v>
      </c>
      <c r="E13" s="8">
        <v>2</v>
      </c>
      <c r="F13" s="29"/>
      <c r="G13" s="9">
        <f t="shared" si="0"/>
        <v>0</v>
      </c>
      <c r="H13" s="30">
        <f t="shared" si="1"/>
        <v>0</v>
      </c>
    </row>
    <row r="14" spans="1:8" ht="15" x14ac:dyDescent="0.25">
      <c r="A14" s="25">
        <v>11</v>
      </c>
      <c r="B14" s="18" t="s">
        <v>107</v>
      </c>
      <c r="C14" s="5" t="s">
        <v>3</v>
      </c>
      <c r="D14" s="27" t="s">
        <v>102</v>
      </c>
      <c r="E14" s="8">
        <v>2</v>
      </c>
      <c r="F14" s="29"/>
      <c r="G14" s="9">
        <f t="shared" si="0"/>
        <v>0</v>
      </c>
      <c r="H14" s="30">
        <f t="shared" si="1"/>
        <v>0</v>
      </c>
    </row>
    <row r="15" spans="1:8" ht="15" x14ac:dyDescent="0.25">
      <c r="A15" s="25">
        <v>12</v>
      </c>
      <c r="B15" s="32" t="s">
        <v>95</v>
      </c>
      <c r="C15" s="5" t="s">
        <v>3</v>
      </c>
      <c r="D15" s="27" t="s">
        <v>121</v>
      </c>
      <c r="E15" s="8">
        <v>3</v>
      </c>
      <c r="F15" s="29"/>
      <c r="G15" s="9">
        <f t="shared" si="0"/>
        <v>0</v>
      </c>
      <c r="H15" s="30">
        <f t="shared" si="1"/>
        <v>0</v>
      </c>
    </row>
    <row r="16" spans="1:8" ht="15" x14ac:dyDescent="0.25">
      <c r="A16" s="25">
        <v>13</v>
      </c>
      <c r="B16" s="32" t="s">
        <v>94</v>
      </c>
      <c r="C16" s="5" t="s">
        <v>3</v>
      </c>
      <c r="D16" s="27" t="s">
        <v>121</v>
      </c>
      <c r="E16" s="8">
        <v>1</v>
      </c>
      <c r="F16" s="29"/>
      <c r="G16" s="9">
        <f t="shared" si="0"/>
        <v>0</v>
      </c>
      <c r="H16" s="30">
        <f t="shared" si="1"/>
        <v>0</v>
      </c>
    </row>
    <row r="17" spans="1:8" ht="15" x14ac:dyDescent="0.25">
      <c r="A17" s="25">
        <v>14</v>
      </c>
      <c r="B17" s="32" t="s">
        <v>93</v>
      </c>
      <c r="C17" s="5" t="s">
        <v>3</v>
      </c>
      <c r="D17" s="27" t="s">
        <v>121</v>
      </c>
      <c r="E17" s="8">
        <v>1</v>
      </c>
      <c r="F17" s="29"/>
      <c r="G17" s="9">
        <f t="shared" si="0"/>
        <v>0</v>
      </c>
      <c r="H17" s="30">
        <f t="shared" si="1"/>
        <v>0</v>
      </c>
    </row>
    <row r="18" spans="1:8" ht="15" x14ac:dyDescent="0.25">
      <c r="A18" s="25">
        <v>15</v>
      </c>
      <c r="B18" s="32" t="s">
        <v>92</v>
      </c>
      <c r="C18" s="5" t="s">
        <v>3</v>
      </c>
      <c r="D18" s="27" t="s">
        <v>121</v>
      </c>
      <c r="E18" s="8">
        <v>1</v>
      </c>
      <c r="F18" s="29"/>
      <c r="G18" s="9">
        <f t="shared" si="0"/>
        <v>0</v>
      </c>
      <c r="H18" s="30">
        <f t="shared" si="1"/>
        <v>0</v>
      </c>
    </row>
    <row r="19" spans="1:8" ht="15" x14ac:dyDescent="0.25">
      <c r="A19" s="25">
        <v>16</v>
      </c>
      <c r="B19" s="18" t="s">
        <v>122</v>
      </c>
      <c r="C19" s="5" t="s">
        <v>3</v>
      </c>
      <c r="D19" s="27" t="s">
        <v>121</v>
      </c>
      <c r="E19" s="8">
        <v>2</v>
      </c>
      <c r="F19" s="29"/>
      <c r="G19" s="9">
        <f t="shared" si="0"/>
        <v>0</v>
      </c>
      <c r="H19" s="30">
        <f t="shared" si="1"/>
        <v>0</v>
      </c>
    </row>
    <row r="20" spans="1:8" ht="15" x14ac:dyDescent="0.25">
      <c r="A20" s="25">
        <v>17</v>
      </c>
      <c r="B20" s="17" t="s">
        <v>49</v>
      </c>
      <c r="C20" s="7" t="s">
        <v>3</v>
      </c>
      <c r="D20" s="4" t="s">
        <v>51</v>
      </c>
      <c r="E20" s="8">
        <v>1</v>
      </c>
      <c r="F20" s="29"/>
      <c r="G20" s="9">
        <f t="shared" si="0"/>
        <v>0</v>
      </c>
      <c r="H20" s="30">
        <f t="shared" si="1"/>
        <v>0</v>
      </c>
    </row>
    <row r="21" spans="1:8" ht="15" x14ac:dyDescent="0.25">
      <c r="A21" s="25">
        <v>18</v>
      </c>
      <c r="B21" s="17" t="s">
        <v>52</v>
      </c>
      <c r="C21" s="7" t="s">
        <v>3</v>
      </c>
      <c r="D21" s="4" t="s">
        <v>37</v>
      </c>
      <c r="E21" s="8">
        <v>1</v>
      </c>
      <c r="F21" s="29"/>
      <c r="G21" s="9">
        <f t="shared" si="0"/>
        <v>0</v>
      </c>
      <c r="H21" s="30">
        <f t="shared" si="1"/>
        <v>0</v>
      </c>
    </row>
    <row r="22" spans="1:8" ht="15" x14ac:dyDescent="0.25">
      <c r="A22" s="25">
        <v>19</v>
      </c>
      <c r="B22" s="17" t="s">
        <v>53</v>
      </c>
      <c r="C22" s="7" t="s">
        <v>3</v>
      </c>
      <c r="D22" s="4" t="s">
        <v>37</v>
      </c>
      <c r="E22" s="8">
        <v>1</v>
      </c>
      <c r="F22" s="29"/>
      <c r="G22" s="9">
        <f t="shared" si="0"/>
        <v>0</v>
      </c>
      <c r="H22" s="30">
        <f t="shared" si="1"/>
        <v>0</v>
      </c>
    </row>
    <row r="23" spans="1:8" ht="15" x14ac:dyDescent="0.25">
      <c r="A23" s="25">
        <v>20</v>
      </c>
      <c r="B23" s="17" t="s">
        <v>110</v>
      </c>
      <c r="C23" s="7" t="s">
        <v>50</v>
      </c>
      <c r="D23" s="4" t="s">
        <v>108</v>
      </c>
      <c r="E23" s="8">
        <v>1</v>
      </c>
      <c r="F23" s="29"/>
      <c r="G23" s="9">
        <f t="shared" si="0"/>
        <v>0</v>
      </c>
      <c r="H23" s="30">
        <f t="shared" si="1"/>
        <v>0</v>
      </c>
    </row>
    <row r="24" spans="1:8" ht="15" x14ac:dyDescent="0.25">
      <c r="A24" s="25">
        <v>21</v>
      </c>
      <c r="B24" s="17" t="s">
        <v>111</v>
      </c>
      <c r="C24" s="7" t="s">
        <v>50</v>
      </c>
      <c r="D24" s="4" t="s">
        <v>116</v>
      </c>
      <c r="E24" s="8">
        <v>2</v>
      </c>
      <c r="F24" s="29"/>
      <c r="G24" s="9">
        <f t="shared" si="0"/>
        <v>0</v>
      </c>
      <c r="H24" s="30">
        <f t="shared" si="1"/>
        <v>0</v>
      </c>
    </row>
    <row r="25" spans="1:8" ht="15" x14ac:dyDescent="0.25">
      <c r="A25" s="25">
        <v>22</v>
      </c>
      <c r="B25" s="17" t="s">
        <v>115</v>
      </c>
      <c r="C25" s="7" t="s">
        <v>50</v>
      </c>
      <c r="D25" s="4" t="s">
        <v>109</v>
      </c>
      <c r="E25" s="8">
        <v>3</v>
      </c>
      <c r="F25" s="29"/>
      <c r="G25" s="9">
        <f t="shared" si="0"/>
        <v>0</v>
      </c>
      <c r="H25" s="30">
        <f t="shared" si="1"/>
        <v>0</v>
      </c>
    </row>
    <row r="26" spans="1:8" ht="15" x14ac:dyDescent="0.25">
      <c r="A26" s="25">
        <v>23</v>
      </c>
      <c r="B26" s="17" t="s">
        <v>112</v>
      </c>
      <c r="C26" s="7" t="s">
        <v>50</v>
      </c>
      <c r="D26" s="4" t="s">
        <v>109</v>
      </c>
      <c r="E26" s="8">
        <v>1</v>
      </c>
      <c r="F26" s="29"/>
      <c r="G26" s="9">
        <f t="shared" si="0"/>
        <v>0</v>
      </c>
      <c r="H26" s="30">
        <f t="shared" si="1"/>
        <v>0</v>
      </c>
    </row>
    <row r="27" spans="1:8" ht="15" x14ac:dyDescent="0.25">
      <c r="A27" s="25">
        <v>24</v>
      </c>
      <c r="B27" s="17" t="s">
        <v>113</v>
      </c>
      <c r="C27" s="7" t="s">
        <v>50</v>
      </c>
      <c r="D27" s="4" t="s">
        <v>109</v>
      </c>
      <c r="E27" s="8">
        <v>1</v>
      </c>
      <c r="F27" s="29"/>
      <c r="G27" s="9">
        <f t="shared" si="0"/>
        <v>0</v>
      </c>
      <c r="H27" s="30">
        <f t="shared" si="1"/>
        <v>0</v>
      </c>
    </row>
    <row r="28" spans="1:8" ht="15" x14ac:dyDescent="0.25">
      <c r="A28" s="25">
        <v>25</v>
      </c>
      <c r="B28" s="17" t="s">
        <v>114</v>
      </c>
      <c r="C28" s="7" t="s">
        <v>50</v>
      </c>
      <c r="D28" s="4" t="s">
        <v>109</v>
      </c>
      <c r="E28" s="8">
        <v>2</v>
      </c>
      <c r="F28" s="29"/>
      <c r="G28" s="9">
        <f t="shared" si="0"/>
        <v>0</v>
      </c>
      <c r="H28" s="30">
        <f t="shared" si="1"/>
        <v>0</v>
      </c>
    </row>
    <row r="29" spans="1:8" ht="15" x14ac:dyDescent="0.25">
      <c r="A29" s="25">
        <v>26</v>
      </c>
      <c r="B29" s="17" t="s">
        <v>145</v>
      </c>
      <c r="C29" s="7" t="s">
        <v>50</v>
      </c>
      <c r="D29" s="4" t="s">
        <v>123</v>
      </c>
      <c r="E29" s="8">
        <v>1</v>
      </c>
      <c r="F29" s="29"/>
      <c r="G29" s="9">
        <f t="shared" si="0"/>
        <v>0</v>
      </c>
      <c r="H29" s="10">
        <f t="shared" si="1"/>
        <v>0</v>
      </c>
    </row>
    <row r="30" spans="1:8" ht="15" x14ac:dyDescent="0.25">
      <c r="A30" s="25">
        <v>27</v>
      </c>
      <c r="B30" s="17" t="s">
        <v>38</v>
      </c>
      <c r="C30" s="7" t="s">
        <v>50</v>
      </c>
      <c r="D30" s="4" t="s">
        <v>123</v>
      </c>
      <c r="E30" s="8">
        <v>2</v>
      </c>
      <c r="F30" s="29"/>
      <c r="G30" s="9">
        <f t="shared" si="0"/>
        <v>0</v>
      </c>
      <c r="H30" s="10">
        <f t="shared" si="1"/>
        <v>0</v>
      </c>
    </row>
    <row r="31" spans="1:8" ht="15" x14ac:dyDescent="0.25">
      <c r="A31" s="25">
        <v>28</v>
      </c>
      <c r="B31" s="17" t="s">
        <v>39</v>
      </c>
      <c r="C31" s="7" t="s">
        <v>50</v>
      </c>
      <c r="D31" s="4" t="s">
        <v>123</v>
      </c>
      <c r="E31" s="8">
        <v>1</v>
      </c>
      <c r="F31" s="29"/>
      <c r="G31" s="9">
        <f t="shared" si="0"/>
        <v>0</v>
      </c>
      <c r="H31" s="10">
        <f t="shared" si="1"/>
        <v>0</v>
      </c>
    </row>
    <row r="32" spans="1:8" ht="15" x14ac:dyDescent="0.25">
      <c r="A32" s="25">
        <v>29</v>
      </c>
      <c r="B32" s="17" t="s">
        <v>40</v>
      </c>
      <c r="C32" s="7" t="s">
        <v>50</v>
      </c>
      <c r="D32" s="4" t="s">
        <v>123</v>
      </c>
      <c r="E32" s="8">
        <v>1</v>
      </c>
      <c r="F32" s="29"/>
      <c r="G32" s="9">
        <f t="shared" si="0"/>
        <v>0</v>
      </c>
      <c r="H32" s="10">
        <f t="shared" si="1"/>
        <v>0</v>
      </c>
    </row>
    <row r="33" spans="1:8" ht="15" x14ac:dyDescent="0.25">
      <c r="A33" s="25">
        <v>30</v>
      </c>
      <c r="B33" s="17" t="s">
        <v>99</v>
      </c>
      <c r="C33" s="7" t="s">
        <v>50</v>
      </c>
      <c r="D33" s="4" t="s">
        <v>123</v>
      </c>
      <c r="E33" s="8">
        <v>1</v>
      </c>
      <c r="F33" s="29"/>
      <c r="G33" s="9">
        <f t="shared" si="0"/>
        <v>0</v>
      </c>
      <c r="H33" s="10">
        <f t="shared" si="1"/>
        <v>0</v>
      </c>
    </row>
    <row r="34" spans="1:8" ht="15" x14ac:dyDescent="0.25">
      <c r="A34" s="25">
        <v>31</v>
      </c>
      <c r="B34" s="17" t="s">
        <v>146</v>
      </c>
      <c r="C34" s="7" t="s">
        <v>50</v>
      </c>
      <c r="D34" s="4" t="s">
        <v>7</v>
      </c>
      <c r="E34" s="8">
        <v>2</v>
      </c>
      <c r="F34" s="29"/>
      <c r="G34" s="9">
        <f t="shared" si="0"/>
        <v>0</v>
      </c>
      <c r="H34" s="10">
        <f t="shared" si="1"/>
        <v>0</v>
      </c>
    </row>
    <row r="35" spans="1:8" ht="15" x14ac:dyDescent="0.25">
      <c r="A35" s="25">
        <v>32</v>
      </c>
      <c r="B35" s="17" t="s">
        <v>95</v>
      </c>
      <c r="C35" s="7" t="s">
        <v>50</v>
      </c>
      <c r="D35" s="4" t="s">
        <v>6</v>
      </c>
      <c r="E35" s="8">
        <v>3</v>
      </c>
      <c r="F35" s="29"/>
      <c r="G35" s="9">
        <f t="shared" si="0"/>
        <v>0</v>
      </c>
      <c r="H35" s="10">
        <f t="shared" si="1"/>
        <v>0</v>
      </c>
    </row>
    <row r="36" spans="1:8" ht="15" x14ac:dyDescent="0.25">
      <c r="A36" s="25">
        <v>33</v>
      </c>
      <c r="B36" s="17" t="s">
        <v>94</v>
      </c>
      <c r="C36" s="7" t="s">
        <v>50</v>
      </c>
      <c r="D36" s="4" t="s">
        <v>6</v>
      </c>
      <c r="E36" s="8">
        <v>0</v>
      </c>
      <c r="F36" s="29"/>
      <c r="G36" s="9">
        <f t="shared" ref="G36:G67" si="2">E36*F36</f>
        <v>0</v>
      </c>
      <c r="H36" s="10">
        <f t="shared" ref="H36:H67" si="3">G36*1.23</f>
        <v>0</v>
      </c>
    </row>
    <row r="37" spans="1:8" ht="15" x14ac:dyDescent="0.25">
      <c r="A37" s="25">
        <v>34</v>
      </c>
      <c r="B37" s="17" t="s">
        <v>93</v>
      </c>
      <c r="C37" s="7" t="s">
        <v>50</v>
      </c>
      <c r="D37" s="4" t="s">
        <v>6</v>
      </c>
      <c r="E37" s="8">
        <v>0</v>
      </c>
      <c r="F37" s="29"/>
      <c r="G37" s="9">
        <f t="shared" si="2"/>
        <v>0</v>
      </c>
      <c r="H37" s="10">
        <f t="shared" si="3"/>
        <v>0</v>
      </c>
    </row>
    <row r="38" spans="1:8" ht="15" x14ac:dyDescent="0.25">
      <c r="A38" s="25">
        <v>35</v>
      </c>
      <c r="B38" s="17" t="s">
        <v>92</v>
      </c>
      <c r="C38" s="7" t="s">
        <v>50</v>
      </c>
      <c r="D38" s="4" t="s">
        <v>6</v>
      </c>
      <c r="E38" s="8">
        <v>0</v>
      </c>
      <c r="F38" s="29"/>
      <c r="G38" s="9">
        <f t="shared" si="2"/>
        <v>0</v>
      </c>
      <c r="H38" s="10">
        <f t="shared" si="3"/>
        <v>0</v>
      </c>
    </row>
    <row r="39" spans="1:8" ht="15" x14ac:dyDescent="0.25">
      <c r="A39" s="25">
        <v>36</v>
      </c>
      <c r="B39" s="17" t="s">
        <v>77</v>
      </c>
      <c r="C39" s="7" t="s">
        <v>50</v>
      </c>
      <c r="D39" s="4" t="s">
        <v>76</v>
      </c>
      <c r="E39" s="8">
        <v>2</v>
      </c>
      <c r="F39" s="29"/>
      <c r="G39" s="9">
        <f t="shared" si="2"/>
        <v>0</v>
      </c>
      <c r="H39" s="10">
        <f t="shared" si="3"/>
        <v>0</v>
      </c>
    </row>
    <row r="40" spans="1:8" ht="15" x14ac:dyDescent="0.25">
      <c r="A40" s="25">
        <v>37</v>
      </c>
      <c r="B40" s="17" t="s">
        <v>78</v>
      </c>
      <c r="C40" s="7" t="s">
        <v>50</v>
      </c>
      <c r="D40" s="4" t="s">
        <v>76</v>
      </c>
      <c r="E40" s="8">
        <v>1</v>
      </c>
      <c r="F40" s="29"/>
      <c r="G40" s="9">
        <f t="shared" si="2"/>
        <v>0</v>
      </c>
      <c r="H40" s="10">
        <f t="shared" si="3"/>
        <v>0</v>
      </c>
    </row>
    <row r="41" spans="1:8" ht="15" x14ac:dyDescent="0.25">
      <c r="A41" s="25">
        <v>38</v>
      </c>
      <c r="B41" s="17" t="s">
        <v>79</v>
      </c>
      <c r="C41" s="7" t="s">
        <v>50</v>
      </c>
      <c r="D41" s="4" t="s">
        <v>76</v>
      </c>
      <c r="E41" s="8">
        <v>1</v>
      </c>
      <c r="F41" s="29"/>
      <c r="G41" s="9">
        <f t="shared" si="2"/>
        <v>0</v>
      </c>
      <c r="H41" s="10">
        <f t="shared" si="3"/>
        <v>0</v>
      </c>
    </row>
    <row r="42" spans="1:8" ht="15" x14ac:dyDescent="0.25">
      <c r="A42" s="25">
        <v>39</v>
      </c>
      <c r="B42" s="17" t="s">
        <v>80</v>
      </c>
      <c r="C42" s="7" t="s">
        <v>50</v>
      </c>
      <c r="D42" s="4" t="s">
        <v>76</v>
      </c>
      <c r="E42" s="8">
        <v>1</v>
      </c>
      <c r="F42" s="29"/>
      <c r="G42" s="9">
        <f t="shared" si="2"/>
        <v>0</v>
      </c>
      <c r="H42" s="10">
        <f t="shared" si="3"/>
        <v>0</v>
      </c>
    </row>
    <row r="43" spans="1:8" ht="15" x14ac:dyDescent="0.25">
      <c r="A43" s="25">
        <v>40</v>
      </c>
      <c r="B43" s="26" t="s">
        <v>82</v>
      </c>
      <c r="C43" s="7" t="s">
        <v>50</v>
      </c>
      <c r="D43" s="17" t="s">
        <v>81</v>
      </c>
      <c r="E43" s="8">
        <v>3</v>
      </c>
      <c r="F43" s="29"/>
      <c r="G43" s="9">
        <f t="shared" si="2"/>
        <v>0</v>
      </c>
      <c r="H43" s="10">
        <f t="shared" si="3"/>
        <v>0</v>
      </c>
    </row>
    <row r="44" spans="1:8" ht="15" x14ac:dyDescent="0.25">
      <c r="A44" s="25">
        <v>41</v>
      </c>
      <c r="B44" s="26" t="s">
        <v>83</v>
      </c>
      <c r="C44" s="7" t="s">
        <v>50</v>
      </c>
      <c r="D44" s="17" t="s">
        <v>81</v>
      </c>
      <c r="E44" s="8">
        <v>1</v>
      </c>
      <c r="F44" s="29"/>
      <c r="G44" s="9">
        <f t="shared" si="2"/>
        <v>0</v>
      </c>
      <c r="H44" s="10">
        <f t="shared" si="3"/>
        <v>0</v>
      </c>
    </row>
    <row r="45" spans="1:8" ht="15" x14ac:dyDescent="0.25">
      <c r="A45" s="25">
        <v>42</v>
      </c>
      <c r="B45" s="26" t="s">
        <v>84</v>
      </c>
      <c r="C45" s="7" t="s">
        <v>50</v>
      </c>
      <c r="D45" s="17" t="s">
        <v>81</v>
      </c>
      <c r="E45" s="8">
        <v>1</v>
      </c>
      <c r="F45" s="29"/>
      <c r="G45" s="9">
        <f t="shared" si="2"/>
        <v>0</v>
      </c>
      <c r="H45" s="10">
        <f t="shared" si="3"/>
        <v>0</v>
      </c>
    </row>
    <row r="46" spans="1:8" ht="15" x14ac:dyDescent="0.25">
      <c r="A46" s="25">
        <v>43</v>
      </c>
      <c r="B46" s="17" t="s">
        <v>85</v>
      </c>
      <c r="C46" s="7" t="s">
        <v>50</v>
      </c>
      <c r="D46" s="17" t="s">
        <v>81</v>
      </c>
      <c r="E46" s="8">
        <v>1</v>
      </c>
      <c r="F46" s="29"/>
      <c r="G46" s="9">
        <f t="shared" si="2"/>
        <v>0</v>
      </c>
      <c r="H46" s="10">
        <f t="shared" si="3"/>
        <v>0</v>
      </c>
    </row>
    <row r="47" spans="1:8" ht="15" x14ac:dyDescent="0.25">
      <c r="A47" s="25">
        <v>44</v>
      </c>
      <c r="B47" s="18" t="s">
        <v>124</v>
      </c>
      <c r="C47" s="7" t="s">
        <v>50</v>
      </c>
      <c r="D47" s="17" t="s">
        <v>81</v>
      </c>
      <c r="E47" s="8">
        <v>1</v>
      </c>
      <c r="F47" s="29"/>
      <c r="G47" s="9">
        <f t="shared" si="2"/>
        <v>0</v>
      </c>
      <c r="H47" s="10">
        <f t="shared" si="3"/>
        <v>0</v>
      </c>
    </row>
    <row r="48" spans="1:8" ht="15" x14ac:dyDescent="0.25">
      <c r="A48" s="25">
        <v>45</v>
      </c>
      <c r="B48" s="17" t="s">
        <v>9</v>
      </c>
      <c r="C48" s="7" t="s">
        <v>4</v>
      </c>
      <c r="D48" s="4" t="s">
        <v>8</v>
      </c>
      <c r="E48" s="8">
        <v>2</v>
      </c>
      <c r="F48" s="29"/>
      <c r="G48" s="9">
        <f t="shared" si="2"/>
        <v>0</v>
      </c>
      <c r="H48" s="10">
        <f t="shared" si="3"/>
        <v>0</v>
      </c>
    </row>
    <row r="49" spans="1:8" ht="15" x14ac:dyDescent="0.25">
      <c r="A49" s="25">
        <v>46</v>
      </c>
      <c r="B49" s="17" t="s">
        <v>96</v>
      </c>
      <c r="C49" s="7" t="s">
        <v>4</v>
      </c>
      <c r="D49" s="4" t="s">
        <v>10</v>
      </c>
      <c r="E49" s="8">
        <v>1</v>
      </c>
      <c r="F49" s="29"/>
      <c r="G49" s="9">
        <f t="shared" si="2"/>
        <v>0</v>
      </c>
      <c r="H49" s="10">
        <f t="shared" si="3"/>
        <v>0</v>
      </c>
    </row>
    <row r="50" spans="1:8" ht="15" x14ac:dyDescent="0.25">
      <c r="A50" s="25">
        <v>47</v>
      </c>
      <c r="B50" s="17" t="s">
        <v>11</v>
      </c>
      <c r="C50" s="7" t="s">
        <v>4</v>
      </c>
      <c r="D50" s="4" t="s">
        <v>10</v>
      </c>
      <c r="E50" s="8">
        <v>1</v>
      </c>
      <c r="F50" s="29"/>
      <c r="G50" s="9">
        <f t="shared" si="2"/>
        <v>0</v>
      </c>
      <c r="H50" s="10">
        <f t="shared" si="3"/>
        <v>0</v>
      </c>
    </row>
    <row r="51" spans="1:8" ht="15" x14ac:dyDescent="0.25">
      <c r="A51" s="25">
        <v>48</v>
      </c>
      <c r="B51" s="17" t="s">
        <v>13</v>
      </c>
      <c r="C51" s="7" t="s">
        <v>4</v>
      </c>
      <c r="D51" s="4" t="s">
        <v>12</v>
      </c>
      <c r="E51" s="8">
        <v>1</v>
      </c>
      <c r="F51" s="29"/>
      <c r="G51" s="9">
        <f t="shared" si="2"/>
        <v>0</v>
      </c>
      <c r="H51" s="10">
        <f t="shared" si="3"/>
        <v>0</v>
      </c>
    </row>
    <row r="52" spans="1:8" ht="15" x14ac:dyDescent="0.25">
      <c r="A52" s="25">
        <v>49</v>
      </c>
      <c r="B52" s="17" t="s">
        <v>15</v>
      </c>
      <c r="C52" s="7" t="s">
        <v>4</v>
      </c>
      <c r="D52" s="4" t="s">
        <v>14</v>
      </c>
      <c r="E52" s="8">
        <v>2</v>
      </c>
      <c r="F52" s="29"/>
      <c r="G52" s="9">
        <f t="shared" si="2"/>
        <v>0</v>
      </c>
      <c r="H52" s="10">
        <f t="shared" si="3"/>
        <v>0</v>
      </c>
    </row>
    <row r="53" spans="1:8" ht="15" x14ac:dyDescent="0.25">
      <c r="A53" s="25">
        <v>50</v>
      </c>
      <c r="B53" s="17" t="s">
        <v>17</v>
      </c>
      <c r="C53" s="7" t="s">
        <v>4</v>
      </c>
      <c r="D53" s="4" t="s">
        <v>16</v>
      </c>
      <c r="E53" s="8">
        <v>2</v>
      </c>
      <c r="F53" s="29"/>
      <c r="G53" s="9">
        <f t="shared" si="2"/>
        <v>0</v>
      </c>
      <c r="H53" s="10">
        <f t="shared" si="3"/>
        <v>0</v>
      </c>
    </row>
    <row r="54" spans="1:8" ht="15" x14ac:dyDescent="0.25">
      <c r="A54" s="25">
        <v>51</v>
      </c>
      <c r="B54" s="17" t="s">
        <v>41</v>
      </c>
      <c r="C54" s="7" t="s">
        <v>4</v>
      </c>
      <c r="D54" s="4" t="s">
        <v>117</v>
      </c>
      <c r="E54" s="8">
        <v>2</v>
      </c>
      <c r="F54" s="29"/>
      <c r="G54" s="9">
        <f t="shared" si="2"/>
        <v>0</v>
      </c>
      <c r="H54" s="10">
        <f t="shared" si="3"/>
        <v>0</v>
      </c>
    </row>
    <row r="55" spans="1:8" ht="15" x14ac:dyDescent="0.25">
      <c r="A55" s="25">
        <v>52</v>
      </c>
      <c r="B55" s="19" t="s">
        <v>97</v>
      </c>
      <c r="C55" s="7" t="s">
        <v>4</v>
      </c>
      <c r="D55" s="4" t="s">
        <v>125</v>
      </c>
      <c r="E55" s="8">
        <v>1</v>
      </c>
      <c r="F55" s="29"/>
      <c r="G55" s="9">
        <f t="shared" si="2"/>
        <v>0</v>
      </c>
      <c r="H55" s="10">
        <f t="shared" si="3"/>
        <v>0</v>
      </c>
    </row>
    <row r="56" spans="1:8" ht="15" x14ac:dyDescent="0.25">
      <c r="A56" s="25">
        <v>53</v>
      </c>
      <c r="B56" s="17" t="s">
        <v>58</v>
      </c>
      <c r="C56" s="7" t="s">
        <v>4</v>
      </c>
      <c r="D56" s="6" t="s">
        <v>57</v>
      </c>
      <c r="E56" s="11">
        <v>2</v>
      </c>
      <c r="F56" s="29"/>
      <c r="G56" s="9">
        <f t="shared" si="2"/>
        <v>0</v>
      </c>
      <c r="H56" s="10">
        <f t="shared" si="3"/>
        <v>0</v>
      </c>
    </row>
    <row r="57" spans="1:8" ht="15" x14ac:dyDescent="0.25">
      <c r="A57" s="25">
        <v>54</v>
      </c>
      <c r="B57" s="18" t="s">
        <v>124</v>
      </c>
      <c r="C57" s="7" t="s">
        <v>4</v>
      </c>
      <c r="D57" s="6" t="s">
        <v>57</v>
      </c>
      <c r="E57" s="11">
        <v>1</v>
      </c>
      <c r="F57" s="29"/>
      <c r="G57" s="9">
        <f t="shared" si="2"/>
        <v>0</v>
      </c>
      <c r="H57" s="10">
        <f t="shared" si="3"/>
        <v>0</v>
      </c>
    </row>
    <row r="58" spans="1:8" ht="15" x14ac:dyDescent="0.25">
      <c r="A58" s="25">
        <v>55</v>
      </c>
      <c r="B58" s="17" t="s">
        <v>87</v>
      </c>
      <c r="C58" s="7" t="s">
        <v>4</v>
      </c>
      <c r="D58" s="4" t="s">
        <v>86</v>
      </c>
      <c r="E58" s="8">
        <v>3</v>
      </c>
      <c r="F58" s="29"/>
      <c r="G58" s="9">
        <f t="shared" si="2"/>
        <v>0</v>
      </c>
      <c r="H58" s="10">
        <f t="shared" si="3"/>
        <v>0</v>
      </c>
    </row>
    <row r="59" spans="1:8" ht="15" x14ac:dyDescent="0.25">
      <c r="A59" s="25">
        <v>56</v>
      </c>
      <c r="B59" s="17" t="s">
        <v>88</v>
      </c>
      <c r="C59" s="7" t="s">
        <v>4</v>
      </c>
      <c r="D59" s="4" t="s">
        <v>86</v>
      </c>
      <c r="E59" s="8">
        <v>1</v>
      </c>
      <c r="F59" s="29"/>
      <c r="G59" s="9">
        <f t="shared" si="2"/>
        <v>0</v>
      </c>
      <c r="H59" s="10">
        <f t="shared" si="3"/>
        <v>0</v>
      </c>
    </row>
    <row r="60" spans="1:8" ht="15" x14ac:dyDescent="0.25">
      <c r="A60" s="25">
        <v>57</v>
      </c>
      <c r="B60" s="17" t="s">
        <v>89</v>
      </c>
      <c r="C60" s="7" t="s">
        <v>4</v>
      </c>
      <c r="D60" s="4" t="s">
        <v>86</v>
      </c>
      <c r="E60" s="8">
        <v>1</v>
      </c>
      <c r="F60" s="29"/>
      <c r="G60" s="9">
        <f t="shared" si="2"/>
        <v>0</v>
      </c>
      <c r="H60" s="10">
        <f t="shared" si="3"/>
        <v>0</v>
      </c>
    </row>
    <row r="61" spans="1:8" ht="15" x14ac:dyDescent="0.25">
      <c r="A61" s="25">
        <v>58</v>
      </c>
      <c r="B61" s="17" t="s">
        <v>90</v>
      </c>
      <c r="C61" s="7" t="s">
        <v>4</v>
      </c>
      <c r="D61" s="4" t="s">
        <v>86</v>
      </c>
      <c r="E61" s="8">
        <v>1</v>
      </c>
      <c r="F61" s="29"/>
      <c r="G61" s="9">
        <f t="shared" si="2"/>
        <v>0</v>
      </c>
      <c r="H61" s="10">
        <f t="shared" si="3"/>
        <v>0</v>
      </c>
    </row>
    <row r="62" spans="1:8" ht="15" x14ac:dyDescent="0.25">
      <c r="A62" s="25">
        <v>59</v>
      </c>
      <c r="B62" s="19" t="s">
        <v>141</v>
      </c>
      <c r="C62" s="7" t="s">
        <v>4</v>
      </c>
      <c r="D62" s="4" t="s">
        <v>140</v>
      </c>
      <c r="E62" s="8">
        <v>3</v>
      </c>
      <c r="F62" s="29"/>
      <c r="G62" s="9">
        <f t="shared" si="2"/>
        <v>0</v>
      </c>
      <c r="H62" s="10">
        <f t="shared" si="3"/>
        <v>0</v>
      </c>
    </row>
    <row r="63" spans="1:8" ht="15" x14ac:dyDescent="0.25">
      <c r="A63" s="25">
        <v>60</v>
      </c>
      <c r="B63" s="19" t="s">
        <v>142</v>
      </c>
      <c r="C63" s="7" t="s">
        <v>4</v>
      </c>
      <c r="D63" s="4" t="s">
        <v>140</v>
      </c>
      <c r="E63" s="8">
        <v>3</v>
      </c>
      <c r="F63" s="29"/>
      <c r="G63" s="9">
        <f t="shared" si="2"/>
        <v>0</v>
      </c>
      <c r="H63" s="10">
        <f t="shared" si="3"/>
        <v>0</v>
      </c>
    </row>
    <row r="64" spans="1:8" ht="15" x14ac:dyDescent="0.25">
      <c r="A64" s="25">
        <v>61</v>
      </c>
      <c r="B64" s="19" t="s">
        <v>143</v>
      </c>
      <c r="C64" s="7" t="s">
        <v>4</v>
      </c>
      <c r="D64" s="4" t="s">
        <v>140</v>
      </c>
      <c r="E64" s="8">
        <v>3</v>
      </c>
      <c r="F64" s="29"/>
      <c r="G64" s="9">
        <f t="shared" si="2"/>
        <v>0</v>
      </c>
      <c r="H64" s="10">
        <f t="shared" si="3"/>
        <v>0</v>
      </c>
    </row>
    <row r="65" spans="1:8" ht="15" x14ac:dyDescent="0.25">
      <c r="A65" s="25">
        <v>62</v>
      </c>
      <c r="B65" s="19" t="s">
        <v>144</v>
      </c>
      <c r="C65" s="7" t="s">
        <v>4</v>
      </c>
      <c r="D65" s="4" t="s">
        <v>140</v>
      </c>
      <c r="E65" s="8">
        <v>3</v>
      </c>
      <c r="F65" s="29"/>
      <c r="G65" s="9">
        <f t="shared" si="2"/>
        <v>0</v>
      </c>
      <c r="H65" s="10">
        <f t="shared" si="3"/>
        <v>0</v>
      </c>
    </row>
    <row r="66" spans="1:8" ht="15" x14ac:dyDescent="0.25">
      <c r="A66" s="25">
        <v>63</v>
      </c>
      <c r="B66" s="17" t="s">
        <v>21</v>
      </c>
      <c r="C66" s="7" t="s">
        <v>5</v>
      </c>
      <c r="D66" s="4" t="s">
        <v>20</v>
      </c>
      <c r="E66" s="8">
        <v>2</v>
      </c>
      <c r="F66" s="29"/>
      <c r="G66" s="9">
        <f t="shared" si="2"/>
        <v>0</v>
      </c>
      <c r="H66" s="10">
        <f t="shared" si="3"/>
        <v>0</v>
      </c>
    </row>
    <row r="67" spans="1:8" ht="15" x14ac:dyDescent="0.25">
      <c r="A67" s="25">
        <v>64</v>
      </c>
      <c r="B67" s="17" t="s">
        <v>19</v>
      </c>
      <c r="C67" s="7" t="s">
        <v>5</v>
      </c>
      <c r="D67" s="4" t="s">
        <v>18</v>
      </c>
      <c r="E67" s="8">
        <v>1</v>
      </c>
      <c r="F67" s="29"/>
      <c r="G67" s="9">
        <f t="shared" si="2"/>
        <v>0</v>
      </c>
      <c r="H67" s="10">
        <f t="shared" si="3"/>
        <v>0</v>
      </c>
    </row>
    <row r="68" spans="1:8" ht="15" x14ac:dyDescent="0.25">
      <c r="A68" s="25">
        <v>65</v>
      </c>
      <c r="B68" s="17" t="s">
        <v>25</v>
      </c>
      <c r="C68" s="7" t="s">
        <v>22</v>
      </c>
      <c r="D68" s="4" t="s">
        <v>24</v>
      </c>
      <c r="E68" s="8">
        <v>2</v>
      </c>
      <c r="F68" s="29"/>
      <c r="G68" s="9">
        <f t="shared" ref="G68:G99" si="4">E68*F68</f>
        <v>0</v>
      </c>
      <c r="H68" s="10">
        <f t="shared" ref="H68:H99" si="5">G68*1.23</f>
        <v>0</v>
      </c>
    </row>
    <row r="69" spans="1:8" ht="15" x14ac:dyDescent="0.25">
      <c r="A69" s="25">
        <v>66</v>
      </c>
      <c r="B69" s="17" t="s">
        <v>26</v>
      </c>
      <c r="C69" s="7" t="s">
        <v>22</v>
      </c>
      <c r="D69" s="4" t="s">
        <v>24</v>
      </c>
      <c r="E69" s="8">
        <v>2</v>
      </c>
      <c r="F69" s="29"/>
      <c r="G69" s="9">
        <f t="shared" si="4"/>
        <v>0</v>
      </c>
      <c r="H69" s="10">
        <f t="shared" si="5"/>
        <v>0</v>
      </c>
    </row>
    <row r="70" spans="1:8" ht="15" x14ac:dyDescent="0.25">
      <c r="A70" s="25">
        <v>67</v>
      </c>
      <c r="B70" s="17" t="s">
        <v>27</v>
      </c>
      <c r="C70" s="7" t="s">
        <v>22</v>
      </c>
      <c r="D70" s="4" t="s">
        <v>24</v>
      </c>
      <c r="E70" s="8">
        <v>2</v>
      </c>
      <c r="F70" s="29"/>
      <c r="G70" s="9">
        <f t="shared" si="4"/>
        <v>0</v>
      </c>
      <c r="H70" s="10">
        <f t="shared" si="5"/>
        <v>0</v>
      </c>
    </row>
    <row r="71" spans="1:8" ht="15" x14ac:dyDescent="0.25">
      <c r="A71" s="25">
        <v>68</v>
      </c>
      <c r="B71" s="17" t="s">
        <v>28</v>
      </c>
      <c r="C71" s="7" t="s">
        <v>22</v>
      </c>
      <c r="D71" s="4" t="s">
        <v>24</v>
      </c>
      <c r="E71" s="8">
        <v>2</v>
      </c>
      <c r="F71" s="29"/>
      <c r="G71" s="9">
        <f t="shared" si="4"/>
        <v>0</v>
      </c>
      <c r="H71" s="30">
        <f t="shared" si="5"/>
        <v>0</v>
      </c>
    </row>
    <row r="72" spans="1:8" ht="15" x14ac:dyDescent="0.25">
      <c r="A72" s="25">
        <v>69</v>
      </c>
      <c r="B72" s="17">
        <v>43979102</v>
      </c>
      <c r="C72" s="7" t="s">
        <v>22</v>
      </c>
      <c r="D72" s="4" t="s">
        <v>23</v>
      </c>
      <c r="E72" s="8">
        <v>3</v>
      </c>
      <c r="F72" s="29"/>
      <c r="G72" s="9">
        <f t="shared" si="4"/>
        <v>0</v>
      </c>
      <c r="H72" s="30">
        <f t="shared" si="5"/>
        <v>0</v>
      </c>
    </row>
    <row r="73" spans="1:8" ht="15" x14ac:dyDescent="0.25">
      <c r="A73" s="25">
        <v>70</v>
      </c>
      <c r="B73" s="17" t="s">
        <v>95</v>
      </c>
      <c r="C73" s="7" t="s">
        <v>22</v>
      </c>
      <c r="D73" s="4" t="s">
        <v>100</v>
      </c>
      <c r="E73" s="8">
        <v>5</v>
      </c>
      <c r="F73" s="29"/>
      <c r="G73" s="9">
        <f t="shared" si="4"/>
        <v>0</v>
      </c>
      <c r="H73" s="30">
        <f t="shared" si="5"/>
        <v>0</v>
      </c>
    </row>
    <row r="74" spans="1:8" ht="15" x14ac:dyDescent="0.25">
      <c r="A74" s="25">
        <v>71</v>
      </c>
      <c r="B74" s="17" t="s">
        <v>94</v>
      </c>
      <c r="C74" s="7" t="s">
        <v>22</v>
      </c>
      <c r="D74" s="4" t="s">
        <v>100</v>
      </c>
      <c r="E74" s="8">
        <v>3</v>
      </c>
      <c r="F74" s="29"/>
      <c r="G74" s="9">
        <f t="shared" si="4"/>
        <v>0</v>
      </c>
      <c r="H74" s="30">
        <f t="shared" si="5"/>
        <v>0</v>
      </c>
    </row>
    <row r="75" spans="1:8" ht="15" x14ac:dyDescent="0.25">
      <c r="A75" s="25">
        <v>72</v>
      </c>
      <c r="B75" s="17" t="s">
        <v>93</v>
      </c>
      <c r="C75" s="7" t="s">
        <v>22</v>
      </c>
      <c r="D75" s="4" t="s">
        <v>100</v>
      </c>
      <c r="E75" s="8">
        <v>4</v>
      </c>
      <c r="F75" s="29"/>
      <c r="G75" s="9">
        <f t="shared" si="4"/>
        <v>0</v>
      </c>
      <c r="H75" s="30">
        <f t="shared" si="5"/>
        <v>0</v>
      </c>
    </row>
    <row r="76" spans="1:8" ht="15" x14ac:dyDescent="0.25">
      <c r="A76" s="25">
        <v>73</v>
      </c>
      <c r="B76" s="17" t="s">
        <v>92</v>
      </c>
      <c r="C76" s="7" t="s">
        <v>22</v>
      </c>
      <c r="D76" s="4" t="s">
        <v>100</v>
      </c>
      <c r="E76" s="8">
        <v>4</v>
      </c>
      <c r="F76" s="29"/>
      <c r="G76" s="9">
        <f t="shared" si="4"/>
        <v>0</v>
      </c>
      <c r="H76" s="30">
        <f t="shared" si="5"/>
        <v>0</v>
      </c>
    </row>
    <row r="77" spans="1:8" ht="15" x14ac:dyDescent="0.25">
      <c r="A77" s="25">
        <v>74</v>
      </c>
      <c r="B77" s="17" t="s">
        <v>32</v>
      </c>
      <c r="C77" s="7" t="s">
        <v>29</v>
      </c>
      <c r="D77" s="4" t="s">
        <v>30</v>
      </c>
      <c r="E77" s="8">
        <v>4</v>
      </c>
      <c r="F77" s="29"/>
      <c r="G77" s="9">
        <f t="shared" si="4"/>
        <v>0</v>
      </c>
      <c r="H77" s="10">
        <f t="shared" si="5"/>
        <v>0</v>
      </c>
    </row>
    <row r="78" spans="1:8" ht="15" x14ac:dyDescent="0.25">
      <c r="A78" s="25">
        <v>75</v>
      </c>
      <c r="B78" s="17" t="s">
        <v>31</v>
      </c>
      <c r="C78" s="7" t="s">
        <v>29</v>
      </c>
      <c r="D78" s="4" t="s">
        <v>30</v>
      </c>
      <c r="E78" s="8">
        <v>2</v>
      </c>
      <c r="F78" s="29"/>
      <c r="G78" s="9">
        <f t="shared" si="4"/>
        <v>0</v>
      </c>
      <c r="H78" s="10">
        <f t="shared" si="5"/>
        <v>0</v>
      </c>
    </row>
    <row r="79" spans="1:8" ht="15" x14ac:dyDescent="0.25">
      <c r="A79" s="25">
        <v>76</v>
      </c>
      <c r="B79" s="17" t="s">
        <v>33</v>
      </c>
      <c r="C79" s="7" t="s">
        <v>29</v>
      </c>
      <c r="D79" s="4" t="s">
        <v>30</v>
      </c>
      <c r="E79" s="8">
        <v>2</v>
      </c>
      <c r="F79" s="29"/>
      <c r="G79" s="9">
        <f t="shared" si="4"/>
        <v>0</v>
      </c>
      <c r="H79" s="10">
        <f t="shared" si="5"/>
        <v>0</v>
      </c>
    </row>
    <row r="80" spans="1:8" ht="15" x14ac:dyDescent="0.25">
      <c r="A80" s="25">
        <v>77</v>
      </c>
      <c r="B80" s="17" t="s">
        <v>98</v>
      </c>
      <c r="C80" s="7" t="s">
        <v>29</v>
      </c>
      <c r="D80" s="4" t="s">
        <v>30</v>
      </c>
      <c r="E80" s="8">
        <v>2</v>
      </c>
      <c r="F80" s="29"/>
      <c r="G80" s="9">
        <f t="shared" si="4"/>
        <v>0</v>
      </c>
      <c r="H80" s="10">
        <f t="shared" si="5"/>
        <v>0</v>
      </c>
    </row>
    <row r="81" spans="1:8" ht="15" x14ac:dyDescent="0.25">
      <c r="A81" s="25">
        <v>78</v>
      </c>
      <c r="B81" s="17" t="s">
        <v>34</v>
      </c>
      <c r="C81" s="7" t="s">
        <v>29</v>
      </c>
      <c r="D81" s="4" t="s">
        <v>30</v>
      </c>
      <c r="E81" s="8">
        <v>2</v>
      </c>
      <c r="F81" s="29"/>
      <c r="G81" s="9">
        <f t="shared" si="4"/>
        <v>0</v>
      </c>
      <c r="H81" s="10">
        <f t="shared" si="5"/>
        <v>0</v>
      </c>
    </row>
    <row r="82" spans="1:8" ht="15" x14ac:dyDescent="0.25">
      <c r="A82" s="25">
        <v>79</v>
      </c>
      <c r="B82" s="17" t="s">
        <v>61</v>
      </c>
      <c r="C82" s="7" t="s">
        <v>29</v>
      </c>
      <c r="D82" s="4" t="s">
        <v>30</v>
      </c>
      <c r="E82" s="8">
        <v>2</v>
      </c>
      <c r="F82" s="29"/>
      <c r="G82" s="9">
        <f t="shared" si="4"/>
        <v>0</v>
      </c>
      <c r="H82" s="10">
        <f t="shared" si="5"/>
        <v>0</v>
      </c>
    </row>
    <row r="83" spans="1:8" ht="15" x14ac:dyDescent="0.25">
      <c r="A83" s="25">
        <v>80</v>
      </c>
      <c r="B83" s="17" t="s">
        <v>62</v>
      </c>
      <c r="C83" s="7" t="s">
        <v>29</v>
      </c>
      <c r="D83" s="4" t="s">
        <v>63</v>
      </c>
      <c r="E83" s="8">
        <v>2</v>
      </c>
      <c r="F83" s="29"/>
      <c r="G83" s="9">
        <f t="shared" si="4"/>
        <v>0</v>
      </c>
      <c r="H83" s="10">
        <f t="shared" si="5"/>
        <v>0</v>
      </c>
    </row>
    <row r="84" spans="1:8" ht="15" x14ac:dyDescent="0.25">
      <c r="A84" s="25">
        <v>81</v>
      </c>
      <c r="B84" s="18" t="s">
        <v>131</v>
      </c>
      <c r="C84" s="28" t="s">
        <v>120</v>
      </c>
      <c r="D84" s="28" t="s">
        <v>126</v>
      </c>
      <c r="E84" s="11">
        <v>5</v>
      </c>
      <c r="F84" s="29"/>
      <c r="G84" s="9">
        <f t="shared" si="4"/>
        <v>0</v>
      </c>
      <c r="H84" s="10">
        <f t="shared" si="5"/>
        <v>0</v>
      </c>
    </row>
    <row r="85" spans="1:8" ht="15" x14ac:dyDescent="0.25">
      <c r="A85" s="25">
        <v>82</v>
      </c>
      <c r="B85" s="18" t="s">
        <v>128</v>
      </c>
      <c r="C85" s="28" t="s">
        <v>120</v>
      </c>
      <c r="D85" s="28" t="s">
        <v>126</v>
      </c>
      <c r="E85" s="11">
        <v>2</v>
      </c>
      <c r="F85" s="29"/>
      <c r="G85" s="9">
        <f t="shared" si="4"/>
        <v>0</v>
      </c>
      <c r="H85" s="10">
        <f t="shared" si="5"/>
        <v>0</v>
      </c>
    </row>
    <row r="86" spans="1:8" ht="15" x14ac:dyDescent="0.25">
      <c r="A86" s="25">
        <v>83</v>
      </c>
      <c r="B86" s="18" t="s">
        <v>127</v>
      </c>
      <c r="C86" s="28" t="s">
        <v>120</v>
      </c>
      <c r="D86" s="28" t="s">
        <v>126</v>
      </c>
      <c r="E86" s="11">
        <v>2</v>
      </c>
      <c r="F86" s="29"/>
      <c r="G86" s="9">
        <f t="shared" si="4"/>
        <v>0</v>
      </c>
      <c r="H86" s="10">
        <f t="shared" si="5"/>
        <v>0</v>
      </c>
    </row>
    <row r="87" spans="1:8" ht="15" x14ac:dyDescent="0.25">
      <c r="A87" s="25">
        <v>84</v>
      </c>
      <c r="B87" s="18" t="s">
        <v>129</v>
      </c>
      <c r="C87" s="28" t="s">
        <v>120</v>
      </c>
      <c r="D87" s="28" t="s">
        <v>126</v>
      </c>
      <c r="E87" s="11">
        <v>2</v>
      </c>
      <c r="F87" s="29"/>
      <c r="G87" s="9">
        <f t="shared" si="4"/>
        <v>0</v>
      </c>
      <c r="H87" s="10">
        <f t="shared" si="5"/>
        <v>0</v>
      </c>
    </row>
    <row r="88" spans="1:8" ht="30" x14ac:dyDescent="0.25">
      <c r="A88" s="25">
        <v>85</v>
      </c>
      <c r="B88" s="18" t="s">
        <v>130</v>
      </c>
      <c r="C88" s="28" t="s">
        <v>120</v>
      </c>
      <c r="D88" s="28" t="s">
        <v>126</v>
      </c>
      <c r="E88" s="11">
        <v>2</v>
      </c>
      <c r="F88" s="29"/>
      <c r="G88" s="9">
        <f t="shared" si="4"/>
        <v>0</v>
      </c>
      <c r="H88" s="10">
        <f t="shared" si="5"/>
        <v>0</v>
      </c>
    </row>
    <row r="89" spans="1:8" ht="15" x14ac:dyDescent="0.25">
      <c r="A89" s="25">
        <v>86</v>
      </c>
      <c r="B89" s="18" t="s">
        <v>133</v>
      </c>
      <c r="C89" s="28" t="s">
        <v>120</v>
      </c>
      <c r="D89" s="28" t="s">
        <v>132</v>
      </c>
      <c r="E89" s="11">
        <v>4</v>
      </c>
      <c r="F89" s="29"/>
      <c r="G89" s="9">
        <f t="shared" si="4"/>
        <v>0</v>
      </c>
      <c r="H89" s="10">
        <f t="shared" si="5"/>
        <v>0</v>
      </c>
    </row>
    <row r="90" spans="1:8" ht="15" x14ac:dyDescent="0.25">
      <c r="A90" s="25">
        <v>87</v>
      </c>
      <c r="B90" s="18" t="s">
        <v>134</v>
      </c>
      <c r="C90" s="28" t="s">
        <v>120</v>
      </c>
      <c r="D90" s="28" t="s">
        <v>132</v>
      </c>
      <c r="E90" s="11">
        <v>2</v>
      </c>
      <c r="F90" s="29"/>
      <c r="G90" s="9">
        <f t="shared" si="4"/>
        <v>0</v>
      </c>
      <c r="H90" s="10">
        <f t="shared" si="5"/>
        <v>0</v>
      </c>
    </row>
    <row r="91" spans="1:8" ht="15" x14ac:dyDescent="0.25">
      <c r="A91" s="25">
        <v>88</v>
      </c>
      <c r="B91" s="18" t="s">
        <v>135</v>
      </c>
      <c r="C91" s="28" t="s">
        <v>120</v>
      </c>
      <c r="D91" s="28" t="s">
        <v>132</v>
      </c>
      <c r="E91" s="11">
        <v>2</v>
      </c>
      <c r="F91" s="29"/>
      <c r="G91" s="9">
        <f t="shared" si="4"/>
        <v>0</v>
      </c>
      <c r="H91" s="10">
        <f t="shared" si="5"/>
        <v>0</v>
      </c>
    </row>
    <row r="92" spans="1:8" ht="15" x14ac:dyDescent="0.25">
      <c r="A92" s="25">
        <v>89</v>
      </c>
      <c r="B92" s="18" t="s">
        <v>136</v>
      </c>
      <c r="C92" s="28" t="s">
        <v>120</v>
      </c>
      <c r="D92" s="28" t="s">
        <v>132</v>
      </c>
      <c r="E92" s="11">
        <v>3</v>
      </c>
      <c r="F92" s="29"/>
      <c r="G92" s="9">
        <f t="shared" si="4"/>
        <v>0</v>
      </c>
      <c r="H92" s="10">
        <f t="shared" si="5"/>
        <v>0</v>
      </c>
    </row>
    <row r="93" spans="1:8" ht="15" x14ac:dyDescent="0.25">
      <c r="A93" s="25">
        <v>90</v>
      </c>
      <c r="B93" s="18" t="s">
        <v>137</v>
      </c>
      <c r="C93" s="28" t="s">
        <v>120</v>
      </c>
      <c r="D93" s="28" t="s">
        <v>132</v>
      </c>
      <c r="E93" s="11">
        <v>3</v>
      </c>
      <c r="F93" s="29"/>
      <c r="G93" s="9">
        <f t="shared" si="4"/>
        <v>0</v>
      </c>
      <c r="H93" s="10">
        <f t="shared" si="5"/>
        <v>0</v>
      </c>
    </row>
    <row r="94" spans="1:8" ht="17.25" customHeight="1" x14ac:dyDescent="0.25">
      <c r="A94" s="25">
        <v>91</v>
      </c>
      <c r="B94" s="17" t="s">
        <v>64</v>
      </c>
      <c r="C94" s="7" t="s">
        <v>65</v>
      </c>
      <c r="D94" s="4" t="s">
        <v>66</v>
      </c>
      <c r="E94" s="8">
        <v>0</v>
      </c>
      <c r="F94" s="29"/>
      <c r="G94" s="9">
        <f t="shared" si="4"/>
        <v>0</v>
      </c>
      <c r="H94" s="10">
        <f t="shared" si="5"/>
        <v>0</v>
      </c>
    </row>
    <row r="95" spans="1:8" ht="17.25" customHeight="1" x14ac:dyDescent="0.25">
      <c r="A95" s="25">
        <v>92</v>
      </c>
      <c r="B95" s="17" t="s">
        <v>139</v>
      </c>
      <c r="C95" s="29" t="s">
        <v>138</v>
      </c>
      <c r="D95" s="29" t="s">
        <v>119</v>
      </c>
      <c r="E95" s="8">
        <v>2</v>
      </c>
      <c r="F95" s="29"/>
      <c r="G95" s="9">
        <f t="shared" si="4"/>
        <v>0</v>
      </c>
      <c r="H95" s="10">
        <f t="shared" si="5"/>
        <v>0</v>
      </c>
    </row>
    <row r="96" spans="1:8" ht="20.25" customHeight="1" x14ac:dyDescent="0.25">
      <c r="A96" s="25">
        <v>93</v>
      </c>
      <c r="B96" s="17" t="s">
        <v>43</v>
      </c>
      <c r="C96" s="7" t="s">
        <v>35</v>
      </c>
      <c r="D96" s="4" t="s">
        <v>36</v>
      </c>
      <c r="E96" s="8">
        <v>1</v>
      </c>
      <c r="F96" s="29"/>
      <c r="G96" s="9">
        <f t="shared" si="4"/>
        <v>0</v>
      </c>
      <c r="H96" s="10">
        <f t="shared" si="5"/>
        <v>0</v>
      </c>
    </row>
    <row r="97" spans="1:8" ht="20.25" customHeight="1" x14ac:dyDescent="0.25">
      <c r="A97" s="25">
        <v>94</v>
      </c>
      <c r="B97" s="17" t="s">
        <v>95</v>
      </c>
      <c r="C97" s="7" t="s">
        <v>118</v>
      </c>
      <c r="D97" s="4" t="s">
        <v>119</v>
      </c>
      <c r="E97" s="8">
        <v>1</v>
      </c>
      <c r="F97" s="29"/>
      <c r="G97" s="9">
        <f t="shared" si="4"/>
        <v>0</v>
      </c>
      <c r="H97" s="30">
        <f t="shared" si="5"/>
        <v>0</v>
      </c>
    </row>
    <row r="98" spans="1:8" ht="15" x14ac:dyDescent="0.25">
      <c r="A98" s="25">
        <v>95</v>
      </c>
      <c r="B98" s="18" t="s">
        <v>67</v>
      </c>
      <c r="C98" s="4" t="s">
        <v>54</v>
      </c>
      <c r="D98" s="4" t="s">
        <v>55</v>
      </c>
      <c r="E98" s="11">
        <v>2</v>
      </c>
      <c r="F98" s="29"/>
      <c r="G98" s="9">
        <f t="shared" si="4"/>
        <v>0</v>
      </c>
      <c r="H98" s="10">
        <f t="shared" si="5"/>
        <v>0</v>
      </c>
    </row>
    <row r="99" spans="1:8" ht="26.25" x14ac:dyDescent="0.25">
      <c r="A99" s="25">
        <v>96</v>
      </c>
      <c r="B99" s="20" t="s">
        <v>72</v>
      </c>
      <c r="C99" s="4" t="s">
        <v>54</v>
      </c>
      <c r="D99" s="4" t="s">
        <v>56</v>
      </c>
      <c r="E99" s="11">
        <v>12</v>
      </c>
      <c r="F99" s="29"/>
      <c r="G99" s="9">
        <f t="shared" si="4"/>
        <v>0</v>
      </c>
      <c r="H99" s="10">
        <f t="shared" si="5"/>
        <v>0</v>
      </c>
    </row>
    <row r="100" spans="1:8" ht="30" x14ac:dyDescent="0.25">
      <c r="A100" s="25">
        <v>97</v>
      </c>
      <c r="B100" s="18" t="s">
        <v>68</v>
      </c>
      <c r="C100" s="4" t="s">
        <v>54</v>
      </c>
      <c r="D100" s="4" t="s">
        <v>56</v>
      </c>
      <c r="E100" s="11">
        <v>12</v>
      </c>
      <c r="F100" s="29"/>
      <c r="G100" s="9">
        <f t="shared" ref="G100:G105" si="6">E100*F100</f>
        <v>0</v>
      </c>
      <c r="H100" s="10">
        <f t="shared" ref="H100:H105" si="7">G100*1.23</f>
        <v>0</v>
      </c>
    </row>
    <row r="101" spans="1:8" ht="15" x14ac:dyDescent="0.25">
      <c r="A101" s="25">
        <v>98</v>
      </c>
      <c r="B101" s="29" t="s">
        <v>148</v>
      </c>
      <c r="C101" s="4" t="s">
        <v>4</v>
      </c>
      <c r="D101" s="29" t="s">
        <v>149</v>
      </c>
      <c r="E101" s="11">
        <v>4</v>
      </c>
      <c r="F101" s="29"/>
      <c r="G101" s="9">
        <f t="shared" si="6"/>
        <v>0</v>
      </c>
      <c r="H101" s="10">
        <f t="shared" si="7"/>
        <v>0</v>
      </c>
    </row>
    <row r="102" spans="1:8" ht="15" x14ac:dyDescent="0.25">
      <c r="A102" s="25">
        <v>99</v>
      </c>
      <c r="B102" s="29" t="s">
        <v>150</v>
      </c>
      <c r="C102" s="4" t="s">
        <v>4</v>
      </c>
      <c r="D102" s="29" t="s">
        <v>149</v>
      </c>
      <c r="E102" s="11">
        <v>2</v>
      </c>
      <c r="F102" s="29"/>
      <c r="G102" s="9">
        <f t="shared" si="6"/>
        <v>0</v>
      </c>
      <c r="H102" s="10">
        <f t="shared" si="7"/>
        <v>0</v>
      </c>
    </row>
    <row r="103" spans="1:8" ht="15" x14ac:dyDescent="0.25">
      <c r="A103" s="25">
        <v>100</v>
      </c>
      <c r="B103" s="29" t="s">
        <v>151</v>
      </c>
      <c r="C103" s="4" t="s">
        <v>4</v>
      </c>
      <c r="D103" s="29" t="s">
        <v>149</v>
      </c>
      <c r="E103" s="11">
        <v>2</v>
      </c>
      <c r="F103" s="29"/>
      <c r="G103" s="9">
        <f t="shared" si="6"/>
        <v>0</v>
      </c>
      <c r="H103" s="10">
        <f t="shared" si="7"/>
        <v>0</v>
      </c>
    </row>
    <row r="104" spans="1:8" ht="15" x14ac:dyDescent="0.25">
      <c r="A104" s="25">
        <v>101</v>
      </c>
      <c r="B104" s="29" t="s">
        <v>152</v>
      </c>
      <c r="C104" s="4" t="s">
        <v>4</v>
      </c>
      <c r="D104" s="29" t="s">
        <v>149</v>
      </c>
      <c r="E104" s="11">
        <v>2</v>
      </c>
      <c r="F104" s="29"/>
      <c r="G104" s="9">
        <f t="shared" si="6"/>
        <v>0</v>
      </c>
      <c r="H104" s="10">
        <f t="shared" si="7"/>
        <v>0</v>
      </c>
    </row>
    <row r="105" spans="1:8" ht="15" x14ac:dyDescent="0.25">
      <c r="A105" s="25">
        <v>102</v>
      </c>
      <c r="B105" s="29" t="s">
        <v>153</v>
      </c>
      <c r="C105" s="4" t="s">
        <v>4</v>
      </c>
      <c r="D105" s="29" t="s">
        <v>149</v>
      </c>
      <c r="E105" s="11">
        <v>2</v>
      </c>
      <c r="F105" s="29"/>
      <c r="G105" s="9">
        <f t="shared" si="6"/>
        <v>0</v>
      </c>
      <c r="H105" s="10">
        <f t="shared" si="7"/>
        <v>0</v>
      </c>
    </row>
    <row r="106" spans="1:8" ht="21.75" customHeight="1" x14ac:dyDescent="0.25">
      <c r="D106" s="12"/>
      <c r="E106" s="12"/>
      <c r="F106" s="13"/>
      <c r="G106" s="33">
        <f>SUM(G4:G105)</f>
        <v>0</v>
      </c>
      <c r="H106" s="34">
        <f>G106*1.23</f>
        <v>0</v>
      </c>
    </row>
    <row r="107" spans="1:8" ht="15" x14ac:dyDescent="0.25">
      <c r="D107" s="12"/>
      <c r="E107" s="12"/>
      <c r="F107" s="13"/>
      <c r="G107" s="22"/>
      <c r="H107" s="23"/>
    </row>
    <row r="108" spans="1:8" ht="15.75" thickBot="1" x14ac:dyDescent="0.3">
      <c r="D108" s="12"/>
      <c r="E108" s="12"/>
      <c r="F108" s="13"/>
      <c r="G108" s="13"/>
      <c r="H108" s="13"/>
    </row>
    <row r="109" spans="1:8" ht="27" thickBot="1" x14ac:dyDescent="0.3">
      <c r="B109" s="40" t="s">
        <v>156</v>
      </c>
      <c r="C109" s="41"/>
      <c r="D109" s="42">
        <f>G106</f>
        <v>0</v>
      </c>
      <c r="F109" s="13"/>
      <c r="G109" s="13"/>
      <c r="H109" s="13"/>
    </row>
    <row r="110" spans="1:8" ht="26.25" thickBot="1" x14ac:dyDescent="0.25">
      <c r="B110" s="40" t="s">
        <v>157</v>
      </c>
      <c r="C110" s="41"/>
      <c r="D110" s="42">
        <f>H105</f>
        <v>0</v>
      </c>
    </row>
    <row r="112" spans="1:8" ht="15" x14ac:dyDescent="0.25">
      <c r="A112" s="43"/>
      <c r="B112" s="44"/>
      <c r="C112" s="45"/>
      <c r="D112" s="46"/>
      <c r="E112" s="46"/>
    </row>
    <row r="113" spans="1:8" x14ac:dyDescent="0.2">
      <c r="A113" s="43"/>
      <c r="B113" s="44"/>
      <c r="C113" s="45"/>
      <c r="D113" s="47"/>
      <c r="E113" s="45"/>
    </row>
    <row r="114" spans="1:8" x14ac:dyDescent="0.2">
      <c r="A114" s="43"/>
      <c r="B114" s="44"/>
      <c r="C114" s="45"/>
      <c r="D114" s="47"/>
      <c r="E114" s="45"/>
    </row>
    <row r="115" spans="1:8" x14ac:dyDescent="0.2">
      <c r="A115" s="43"/>
      <c r="B115" s="44"/>
      <c r="C115" s="45"/>
      <c r="D115" s="49"/>
      <c r="E115" s="50"/>
      <c r="F115" s="50"/>
      <c r="G115" s="50"/>
      <c r="H115" s="51"/>
    </row>
    <row r="116" spans="1:8" x14ac:dyDescent="0.2">
      <c r="A116" s="43"/>
      <c r="B116" s="44"/>
      <c r="C116" s="45"/>
      <c r="D116" s="52"/>
      <c r="E116" s="48"/>
      <c r="F116" s="48"/>
      <c r="G116" s="48"/>
      <c r="H116" s="53"/>
    </row>
    <row r="117" spans="1:8" x14ac:dyDescent="0.2">
      <c r="D117" s="52"/>
      <c r="E117" s="48"/>
      <c r="F117" s="48"/>
      <c r="G117" s="48"/>
      <c r="H117" s="53"/>
    </row>
    <row r="118" spans="1:8" x14ac:dyDescent="0.2">
      <c r="D118" s="52"/>
      <c r="E118" s="48"/>
      <c r="F118" s="48"/>
      <c r="G118" s="48"/>
      <c r="H118" s="53"/>
    </row>
    <row r="119" spans="1:8" x14ac:dyDescent="0.2">
      <c r="D119" s="54"/>
      <c r="E119" s="55"/>
      <c r="F119" s="55"/>
      <c r="G119" s="55"/>
      <c r="H119" s="56"/>
    </row>
    <row r="120" spans="1:8" ht="33" customHeight="1" x14ac:dyDescent="0.2">
      <c r="D120" s="57" t="s">
        <v>158</v>
      </c>
      <c r="E120" s="58"/>
      <c r="F120" s="58"/>
      <c r="G120" s="58"/>
      <c r="H120" s="59"/>
    </row>
  </sheetData>
  <mergeCells count="4">
    <mergeCell ref="E1:H1"/>
    <mergeCell ref="B2:C2"/>
    <mergeCell ref="D115:H119"/>
    <mergeCell ref="D120:H120"/>
  </mergeCells>
  <phoneticPr fontId="0" type="noConversion"/>
  <pageMargins left="7.874015748031496E-2" right="7.874015748031496E-2" top="0.98425196850393704" bottom="0.98425196850393704" header="0.51181102362204722" footer="0.51181102362204722"/>
  <pageSetup paperSize="9" scale="8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PRAXIS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praxis</dc:creator>
  <cp:lastModifiedBy>Karolina Latosek</cp:lastModifiedBy>
  <cp:lastPrinted>2022-04-22T05:24:57Z</cp:lastPrinted>
  <dcterms:created xsi:type="dcterms:W3CDTF">2018-04-13T08:09:21Z</dcterms:created>
  <dcterms:modified xsi:type="dcterms:W3CDTF">2022-04-22T05:25:00Z</dcterms:modified>
</cp:coreProperties>
</file>